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년\통계\보도자료\"/>
    </mc:Choice>
  </mc:AlternateContent>
  <bookViews>
    <workbookView xWindow="150" yWindow="0" windowWidth="13560" windowHeight="14595" tabRatio="943"/>
  </bookViews>
  <sheets>
    <sheet name="목차" sheetId="21" r:id="rId1"/>
    <sheet name="1. 용도별" sheetId="2" r:id="rId2"/>
    <sheet name="2. 주거용" sheetId="4" r:id="rId3"/>
    <sheet name="3. 상업용" sheetId="17" r:id="rId4"/>
    <sheet name="4. 고층" sheetId="8" r:id="rId5"/>
    <sheet name="8. 고층건축물 BACKUP(건축물대장)" sheetId="14" state="hidden" r:id="rId6"/>
    <sheet name="8.고층건축물BACKUP(건축+주택)" sheetId="15" state="hidden" r:id="rId7"/>
    <sheet name="5-1. 노후화(시도별)" sheetId="19" r:id="rId8"/>
    <sheet name="5-2. 30년이상 노후화(시군구별) " sheetId="27" r:id="rId9"/>
    <sheet name="6. 멸실" sheetId="20" r:id="rId10"/>
    <sheet name="7-1. 1인당 건축물 현황(시도별)" sheetId="10" r:id="rId11"/>
    <sheet name="7-2. 1인당 건축물 현황(시군구별)" sheetId="26" r:id="rId12"/>
    <sheet name="8. 국토면적 대비 건축물 현황" sheetId="18" r:id="rId13"/>
    <sheet name="9-1. 건축물 용도변화 현황" sheetId="23" r:id="rId14"/>
    <sheet name="9-2. 건축물 용도변화 현황" sheetId="24" r:id="rId15"/>
    <sheet name="9-3. 건축물 용도변화 현황" sheetId="25" r:id="rId16"/>
  </sheets>
  <definedNames>
    <definedName name="_xlnm._FilterDatabase" localSheetId="4" hidden="1">'4. 고층'!$B$59:$G$174</definedName>
    <definedName name="_xlnm._FilterDatabase" localSheetId="8" hidden="1">'5-2. 30년이상 노후화(시군구별) '!$F$5:$F$256</definedName>
    <definedName name="_xlnm.Print_Area" localSheetId="11">'7-2. 1인당 건축물 현황(시군구별)'!$A$1:$H$256</definedName>
    <definedName name="_xlnm.Print_Area" localSheetId="13">'9-1. 건축물 용도변화 현황'!$A$1:$J$56</definedName>
  </definedNames>
  <calcPr calcId="152511"/>
</workbook>
</file>

<file path=xl/calcChain.xml><?xml version="1.0" encoding="utf-8"?>
<calcChain xmlns="http://schemas.openxmlformats.org/spreadsheetml/2006/main">
  <c r="O23" i="18" l="1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6" i="18"/>
  <c r="N7" i="18" l="1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6" i="18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6" i="10"/>
  <c r="F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6" i="10"/>
  <c r="B88" i="8" l="1"/>
  <c r="A1" i="18"/>
  <c r="A1" i="20"/>
  <c r="A1" i="8"/>
  <c r="A1" i="17"/>
  <c r="A1" i="4"/>
  <c r="A1" i="2"/>
  <c r="O23" i="10" l="1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B176" i="8" l="1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</calcChain>
</file>

<file path=xl/sharedStrings.xml><?xml version="1.0" encoding="utf-8"?>
<sst xmlns="http://schemas.openxmlformats.org/spreadsheetml/2006/main" count="4159" uniqueCount="1522">
  <si>
    <t>합계</t>
    <phoneticPr fontId="3" type="noConversion"/>
  </si>
  <si>
    <t>서울특별시</t>
    <phoneticPr fontId="4" type="noConversion"/>
  </si>
  <si>
    <t>부산광역시</t>
    <phoneticPr fontId="4" type="noConversion"/>
  </si>
  <si>
    <t>대구광역시</t>
    <phoneticPr fontId="4" type="noConversion"/>
  </si>
  <si>
    <t>인천광역시</t>
    <phoneticPr fontId="4" type="noConversion"/>
  </si>
  <si>
    <t>광주광역시</t>
    <phoneticPr fontId="4" type="noConversion"/>
  </si>
  <si>
    <t>대전광역시</t>
    <phoneticPr fontId="4" type="noConversion"/>
  </si>
  <si>
    <t>울산광역시</t>
    <phoneticPr fontId="4" type="noConversion"/>
  </si>
  <si>
    <t>경기도</t>
    <phoneticPr fontId="4" type="noConversion"/>
  </si>
  <si>
    <t>강원도</t>
    <phoneticPr fontId="4" type="noConversion"/>
  </si>
  <si>
    <t>충청북도</t>
    <phoneticPr fontId="4" type="noConversion"/>
  </si>
  <si>
    <t>충청남도</t>
    <phoneticPr fontId="4" type="noConversion"/>
  </si>
  <si>
    <t>전라북도</t>
    <phoneticPr fontId="4" type="noConversion"/>
  </si>
  <si>
    <t>전라남도</t>
    <phoneticPr fontId="4" type="noConversion"/>
  </si>
  <si>
    <t>경상북도</t>
    <phoneticPr fontId="4" type="noConversion"/>
  </si>
  <si>
    <t>경상남도</t>
    <phoneticPr fontId="4" type="noConversion"/>
  </si>
  <si>
    <t>제주특별자치도</t>
    <phoneticPr fontId="4" type="noConversion"/>
  </si>
  <si>
    <t>시도</t>
    <phoneticPr fontId="3" type="noConversion"/>
  </si>
  <si>
    <t>MGM_BLDRGST_PK</t>
  </si>
  <si>
    <t>SIGUNGU_CD</t>
  </si>
  <si>
    <t>F_PLAT_PLC_PRT(X01.SIGUNGU_CD,X01.BJDONG_CD,X01.PLAT_GB_CD,X01.BUN,X01.JI,X01.SPLOT_NM,X01.BLOCK,X01.LOT)</t>
  </si>
  <si>
    <t>BLD_NM</t>
  </si>
  <si>
    <t>DONG_NM</t>
  </si>
  <si>
    <t>GRND_FLR_CNT</t>
  </si>
  <si>
    <t>11680-2345</t>
  </si>
  <si>
    <t>서울특별시 강남구 도곡동 467-29번지</t>
  </si>
  <si>
    <t>타워팰리스</t>
  </si>
  <si>
    <t>지동</t>
  </si>
  <si>
    <t>11470-8842</t>
  </si>
  <si>
    <t>서울특별시 양천구 목동 916번지</t>
  </si>
  <si>
    <t>현대하이페리온</t>
  </si>
  <si>
    <t>11680-2201</t>
  </si>
  <si>
    <t>서울특별시 강남구 도곡동 467번지</t>
  </si>
  <si>
    <t>비동</t>
  </si>
  <si>
    <t>11560-100190515</t>
  </si>
  <si>
    <t>서울특별시 영등포구 여의도동 60번지</t>
  </si>
  <si>
    <t>한화금융센터_63</t>
  </si>
  <si>
    <t>11680-2200</t>
  </si>
  <si>
    <t>씨동</t>
  </si>
  <si>
    <t>11680-2202</t>
  </si>
  <si>
    <t>에이동</t>
  </si>
  <si>
    <t>11215-20199</t>
  </si>
  <si>
    <t>서울특별시 광진구 자양동 227-7번지</t>
  </si>
  <si>
    <t>더샵스타시티</t>
  </si>
  <si>
    <t>A동</t>
  </si>
  <si>
    <t>11680-2210</t>
  </si>
  <si>
    <t>서울특별시 강남구 도곡동 467-17번지</t>
  </si>
  <si>
    <t>에프동</t>
  </si>
  <si>
    <t>11680-2211</t>
  </si>
  <si>
    <t>이동</t>
  </si>
  <si>
    <t>11680-22357</t>
  </si>
  <si>
    <t>서울특별시 강남구 삼성동 159번지</t>
  </si>
  <si>
    <t>무역회관</t>
  </si>
  <si>
    <t>11680-2508</t>
  </si>
  <si>
    <t>서울특별시 강남구 도곡동 467-7번지</t>
  </si>
  <si>
    <t>아카데미스위트</t>
  </si>
  <si>
    <t>11530-100194390</t>
  </si>
  <si>
    <t>서울특별시 구로구 신도림동 692번지</t>
  </si>
  <si>
    <t>디큐브시티</t>
  </si>
  <si>
    <t>아파트동</t>
  </si>
  <si>
    <t>11215-20200</t>
  </si>
  <si>
    <t>C동</t>
  </si>
  <si>
    <t>11215-100185549</t>
  </si>
  <si>
    <t>서울특별시 광진구 자양동 227-342번지</t>
  </si>
  <si>
    <t>더 클래식500</t>
  </si>
  <si>
    <t>노유자시설동</t>
  </si>
  <si>
    <t>11470-100184978</t>
  </si>
  <si>
    <t>서울특별시 양천구 목동 962번지</t>
  </si>
  <si>
    <t>목동트라팰리스 웨스턴에비뉴</t>
  </si>
  <si>
    <t>11590-25074</t>
  </si>
  <si>
    <t>서울특별시 동작구 신대방동 395-66번지</t>
  </si>
  <si>
    <t>보라매삼성쉐르빌</t>
  </si>
  <si>
    <t>11470-100184668</t>
  </si>
  <si>
    <t>서울특별시 양천구 목동 962-1번지</t>
  </si>
  <si>
    <t>목동트라팰리스 이스턴에비뉴</t>
  </si>
  <si>
    <t>11710-16738</t>
  </si>
  <si>
    <t>서울특별시 송파구 잠실동 40번지</t>
  </si>
  <si>
    <t>갤러리아팰리스</t>
  </si>
  <si>
    <t>11680-2339</t>
  </si>
  <si>
    <t>서울특별시 강남구 삼성동 87번지</t>
  </si>
  <si>
    <t>아이파크삼성동</t>
  </si>
  <si>
    <t>사우스윙</t>
  </si>
  <si>
    <t>11680-2341</t>
  </si>
  <si>
    <t>웨스트윙</t>
  </si>
  <si>
    <t>26350-100204451</t>
  </si>
  <si>
    <t>부산광역시 해운대구 우동 1407번지</t>
  </si>
  <si>
    <t>해운대 두산위브더제니스</t>
  </si>
  <si>
    <t>101동</t>
  </si>
  <si>
    <t>26350-100205080</t>
  </si>
  <si>
    <t>102동</t>
  </si>
  <si>
    <t>26350-100202586</t>
  </si>
  <si>
    <t>부산광역시 해운대구 우동 1408번지</t>
  </si>
  <si>
    <t>해운대 l'PARK</t>
  </si>
  <si>
    <t>주동2</t>
  </si>
  <si>
    <t>26350-100205669</t>
  </si>
  <si>
    <t>103동</t>
  </si>
  <si>
    <t>26350-100203236</t>
  </si>
  <si>
    <t>주동1</t>
  </si>
  <si>
    <t>26350-100188472</t>
  </si>
  <si>
    <t>부산광역시 해운대구 재송동 1196번지</t>
  </si>
  <si>
    <t>the# 센텀스타</t>
  </si>
  <si>
    <t>B동</t>
  </si>
  <si>
    <t>26230-100188570</t>
  </si>
  <si>
    <t>부산광역시 부산진구 부전동 537-9번지</t>
  </si>
  <si>
    <t>더샵 센트럴스타</t>
  </si>
  <si>
    <t>26350-100188968</t>
  </si>
  <si>
    <t>26260-100172067</t>
  </si>
  <si>
    <t>부산광역시 동래구 온천동 178-7번지</t>
  </si>
  <si>
    <t>벽산아스타</t>
  </si>
  <si>
    <t>26350-16595</t>
  </si>
  <si>
    <t>부산광역시 해운대구 재송동 1200번지</t>
  </si>
  <si>
    <t>더샵 센텀파크 1차 아파트</t>
  </si>
  <si>
    <t>104동</t>
  </si>
  <si>
    <t>26350-16599</t>
  </si>
  <si>
    <t>113동</t>
  </si>
  <si>
    <t>26350-16600</t>
  </si>
  <si>
    <t>112동</t>
  </si>
  <si>
    <t>26350-16602</t>
  </si>
  <si>
    <t>110동</t>
  </si>
  <si>
    <t>26350-16605</t>
  </si>
  <si>
    <t>107동</t>
  </si>
  <si>
    <t>26350-100200365</t>
  </si>
  <si>
    <t>부산광역시 해운대구 우동 1523번지</t>
  </si>
  <si>
    <t>WBC the PALACE</t>
  </si>
  <si>
    <t>26350-100200213</t>
  </si>
  <si>
    <t>26350-16626</t>
  </si>
  <si>
    <t>26350-16604</t>
  </si>
  <si>
    <t>108동</t>
  </si>
  <si>
    <t>26350-16598</t>
  </si>
  <si>
    <t>114동</t>
  </si>
  <si>
    <t>26350-16596</t>
  </si>
  <si>
    <t>106동</t>
  </si>
  <si>
    <t>27260-100198919</t>
  </si>
  <si>
    <t>대구광역시 수성구 두산동 113번지</t>
  </si>
  <si>
    <t>수성 SK 리더스뷰</t>
  </si>
  <si>
    <t>27260-100199331</t>
  </si>
  <si>
    <t>27260-100194897</t>
  </si>
  <si>
    <t>대구광역시 수성구 범어동 179번지</t>
  </si>
  <si>
    <t>두산위브더제니스</t>
  </si>
  <si>
    <t>27260-100193891</t>
  </si>
  <si>
    <t>27260-100194599</t>
  </si>
  <si>
    <t>27260-100194748</t>
  </si>
  <si>
    <t>105동</t>
  </si>
  <si>
    <t>27260-100194307</t>
  </si>
  <si>
    <t>109동</t>
  </si>
  <si>
    <t>27260-100195049</t>
  </si>
  <si>
    <t>27260-100194170</t>
  </si>
  <si>
    <t>27260-100194043</t>
  </si>
  <si>
    <t>27260-100195341</t>
  </si>
  <si>
    <t>27290-100200839</t>
  </si>
  <si>
    <t>대구광역시 달서구 감삼동 461번지</t>
  </si>
  <si>
    <t>월드마크 웨스트엔드</t>
  </si>
  <si>
    <t>27110-19116</t>
  </si>
  <si>
    <t>대구광역시 중구 대봉동 60-10번지</t>
  </si>
  <si>
    <t>센트로 팰리스</t>
  </si>
  <si>
    <t>27290-100200108</t>
  </si>
  <si>
    <t>27110-19112</t>
  </si>
  <si>
    <t>27230-23613</t>
  </si>
  <si>
    <t>대구광역시 북구 산격동 1449-1번지</t>
  </si>
  <si>
    <t>어린이집</t>
  </si>
  <si>
    <t>27260-100198711</t>
  </si>
  <si>
    <t>27260-100199479</t>
  </si>
  <si>
    <t>27260-100199234</t>
  </si>
  <si>
    <t>27230-8469</t>
  </si>
  <si>
    <t>대구광역시 북구 침산동 269-10번지</t>
  </si>
  <si>
    <t>명성푸르지오</t>
  </si>
  <si>
    <t>28185-100175089</t>
  </si>
  <si>
    <t>인천광역시 연수구 송도동 4-1번지</t>
  </si>
  <si>
    <t>송도 더샵 퍼스트월드</t>
  </si>
  <si>
    <t>1동</t>
  </si>
  <si>
    <t>28185-100176237</t>
  </si>
  <si>
    <t>6동</t>
  </si>
  <si>
    <t>28185-100177497</t>
  </si>
  <si>
    <t>4동</t>
  </si>
  <si>
    <t>28185-100176562</t>
  </si>
  <si>
    <t>3동</t>
  </si>
  <si>
    <t>28260-100233573</t>
  </si>
  <si>
    <t>인천광역시 서구 연희동 801-1번지</t>
  </si>
  <si>
    <t>청라 풍림 엑슬루타워</t>
  </si>
  <si>
    <t>28260-100234421</t>
  </si>
  <si>
    <t>28170-100216918</t>
  </si>
  <si>
    <t>인천광역시 남구 용현동 659번지</t>
  </si>
  <si>
    <t>인천 용현 엑슬루타워</t>
  </si>
  <si>
    <t>28170-100209724</t>
  </si>
  <si>
    <t>인천광역시 남구 학익동 732-3번지</t>
  </si>
  <si>
    <t>엑슬루타워</t>
  </si>
  <si>
    <t>28200-100219933</t>
  </si>
  <si>
    <t>인천광역시 남동구 논현동 블록 소래논현 도시개발지구지구 9블록블록</t>
  </si>
  <si>
    <t>에코메트로 9블록 한화 꿈에그린아파트</t>
  </si>
  <si>
    <t>905동</t>
  </si>
  <si>
    <t>28185-100194149</t>
  </si>
  <si>
    <t>인천광역시 연수구 송도동 23-4번지</t>
  </si>
  <si>
    <t>더샵센트럴파크2</t>
  </si>
  <si>
    <t>203동</t>
  </si>
  <si>
    <t>28200-100219519</t>
  </si>
  <si>
    <t>904동</t>
  </si>
  <si>
    <t>28170-100217573</t>
  </si>
  <si>
    <t>28260-100233882</t>
  </si>
  <si>
    <t>28185-100185388</t>
  </si>
  <si>
    <t>인천광역시 연수구 송도동 23-3번지</t>
  </si>
  <si>
    <t>더샵센트럴파크1</t>
  </si>
  <si>
    <t>28185-100185866</t>
  </si>
  <si>
    <t>28185-100186083</t>
  </si>
  <si>
    <t>28185-100194845</t>
  </si>
  <si>
    <t>인천광역시 연수구 송도동 30-3번지</t>
  </si>
  <si>
    <t>송도 센트로드</t>
  </si>
  <si>
    <t>28170-100217109</t>
  </si>
  <si>
    <t>28170-100209536</t>
  </si>
  <si>
    <t>28185-100192147</t>
  </si>
  <si>
    <t>인천광역시 연수구 연수동 593-3번지</t>
  </si>
  <si>
    <t>연수 푸르지오 1단지</t>
  </si>
  <si>
    <t>29155-100192981</t>
  </si>
  <si>
    <t>광주광역시 남구 봉선동 1080번지</t>
  </si>
  <si>
    <t>봉선2차 남양휴튼</t>
  </si>
  <si>
    <t>202동</t>
  </si>
  <si>
    <t>29155-100192727</t>
  </si>
  <si>
    <t>29140-3014</t>
  </si>
  <si>
    <t>광주광역시 서구 양동 60-37번지</t>
  </si>
  <si>
    <t>케이디비생명보험(주)</t>
  </si>
  <si>
    <t>29155-100192886</t>
  </si>
  <si>
    <t>201동</t>
  </si>
  <si>
    <t>29170-60434</t>
  </si>
  <si>
    <t>광주광역시 북구 양산동 776번지</t>
  </si>
  <si>
    <t>지에스그린자이1차아파트</t>
  </si>
  <si>
    <t>29170-60433</t>
  </si>
  <si>
    <t>29170-100184974</t>
  </si>
  <si>
    <t>광주광역시 북구 운암동 69번지</t>
  </si>
  <si>
    <t>벽산 블루밍 메가씨티</t>
  </si>
  <si>
    <t>벽산 블루밍 메가씨티 303동</t>
  </si>
  <si>
    <t>29170-100186829</t>
  </si>
  <si>
    <t>벽산 블루밍 메가씨티 302동</t>
  </si>
  <si>
    <t>29170-100187154</t>
  </si>
  <si>
    <t>벽산 블루밍 메가씨티 307동</t>
  </si>
  <si>
    <t>29170-100186526</t>
  </si>
  <si>
    <t>벽산 블루밍 메가씨티 305동</t>
  </si>
  <si>
    <t>29170-100185510</t>
  </si>
  <si>
    <t>벽산 블루밍 메가씨티 304동</t>
  </si>
  <si>
    <t>29170-100185197</t>
  </si>
  <si>
    <t>광주광역시 북구 운암동 68번지</t>
  </si>
  <si>
    <t>벽산 블루밍 메가씨티 204동</t>
  </si>
  <si>
    <t>29170-100185911</t>
  </si>
  <si>
    <t>벽산 블루밍 메가씨티 202동</t>
  </si>
  <si>
    <t>29170-100185371</t>
  </si>
  <si>
    <t>벽산 블루밍 메가씨티 201동</t>
  </si>
  <si>
    <t>29170-100185715</t>
  </si>
  <si>
    <t>벽산 블루밍 메가씨티 205동</t>
  </si>
  <si>
    <t>29170-100186209</t>
  </si>
  <si>
    <t>벽산 블루밍 메가씨티 203동</t>
  </si>
  <si>
    <t>29200-100193150</t>
  </si>
  <si>
    <t>광주광역시 광산구 수완동 1486번지</t>
  </si>
  <si>
    <t>은빛마을 모아엘가</t>
  </si>
  <si>
    <t>29200-100193060</t>
  </si>
  <si>
    <t>29200-100192970</t>
  </si>
  <si>
    <t>29170-100186011</t>
  </si>
  <si>
    <t>벽산 블루밍 메가씨티 206동</t>
  </si>
  <si>
    <t>30200-100199458</t>
  </si>
  <si>
    <t>대전광역시 유성구 봉명동 469-46번지</t>
  </si>
  <si>
    <t>유성자이</t>
  </si>
  <si>
    <t>30200-100183217</t>
  </si>
  <si>
    <t>대전광역시 유성구 도룡동 4-6번지</t>
  </si>
  <si>
    <t>스마트시티</t>
  </si>
  <si>
    <t>30200-100183516</t>
  </si>
  <si>
    <t>대전광역시 유성구 도룡동 4-7번지</t>
  </si>
  <si>
    <t>502동</t>
  </si>
  <si>
    <t>30200-100183346</t>
  </si>
  <si>
    <t>30200-100183645</t>
  </si>
  <si>
    <t>501동</t>
  </si>
  <si>
    <t>30200-100183106</t>
  </si>
  <si>
    <t>30200-100183762</t>
  </si>
  <si>
    <t>503동</t>
  </si>
  <si>
    <t>30110-100175002</t>
  </si>
  <si>
    <t>대전광역시 동구 낭월동 304번지</t>
  </si>
  <si>
    <t>오투그란데 아파트</t>
  </si>
  <si>
    <t>30110-100175388</t>
  </si>
  <si>
    <t>30110-29792</t>
  </si>
  <si>
    <t>대전광역시 동구 삼성동 479번지</t>
  </si>
  <si>
    <t>한밭자이</t>
  </si>
  <si>
    <t>30110-29796</t>
  </si>
  <si>
    <t>30110-5456</t>
  </si>
  <si>
    <t>대전광역시 동구 가오동 658번지</t>
  </si>
  <si>
    <t>은어송마을1단지</t>
  </si>
  <si>
    <t>30110-5466</t>
  </si>
  <si>
    <t>30110-33937</t>
  </si>
  <si>
    <t>대전광역시 동구 대성동 130번지</t>
  </si>
  <si>
    <t>은어송마을2단지 코오롱하늘채</t>
  </si>
  <si>
    <t>30110-33941</t>
  </si>
  <si>
    <t>211동</t>
  </si>
  <si>
    <t>30110-33960</t>
  </si>
  <si>
    <t>208동</t>
  </si>
  <si>
    <t>30110-33961</t>
  </si>
  <si>
    <t>206동</t>
  </si>
  <si>
    <t>30200-100210426</t>
  </si>
  <si>
    <t>대전광역시 유성구 상대동 487번지</t>
  </si>
  <si>
    <t>도안신도시9블록 트리풀시티아파트</t>
  </si>
  <si>
    <t>908동</t>
  </si>
  <si>
    <t>30200-100211570</t>
  </si>
  <si>
    <t>918동</t>
  </si>
  <si>
    <t>30200-100211799</t>
  </si>
  <si>
    <t>913동</t>
  </si>
  <si>
    <t>31110-100178975</t>
  </si>
  <si>
    <t>울산광역시 중구 옥교동 82-1번지</t>
  </si>
  <si>
    <t>태화강 엑소디움</t>
  </si>
  <si>
    <t>31110-100179212</t>
  </si>
  <si>
    <t>31140-100188423</t>
  </si>
  <si>
    <t>울산광역시 남구 신정동 1877번지</t>
  </si>
  <si>
    <t>31140-100199230</t>
  </si>
  <si>
    <t>울산광역시 남구 신정동 1880번지</t>
  </si>
  <si>
    <t>태화강 풍림 엑슬루타워</t>
  </si>
  <si>
    <t>31140-100199371</t>
  </si>
  <si>
    <t>31110-100175272</t>
  </si>
  <si>
    <t>울산광역시 중구 성남동 255-1번지</t>
  </si>
  <si>
    <t>롯데캐슬 스카이</t>
  </si>
  <si>
    <t>31110-100182579</t>
  </si>
  <si>
    <t>울산광역시 중구 우정동 172-5번지</t>
  </si>
  <si>
    <t>진흥 마제스타워 울산Ⅱ</t>
  </si>
  <si>
    <t>31140-100191126</t>
  </si>
  <si>
    <t>울산광역시 남구 삼산동 1564-1번지</t>
  </si>
  <si>
    <t>삼산동 대성스카이렉스</t>
  </si>
  <si>
    <t>31140-100191317</t>
  </si>
  <si>
    <t>31140-100185445</t>
  </si>
  <si>
    <t>울산광역시 남구 신정동 1873번지</t>
  </si>
  <si>
    <t>대공원 코오롱 파크폴리스</t>
  </si>
  <si>
    <t>31200-100201663</t>
  </si>
  <si>
    <t>울산광역시 북구 매곡동 330-2번지</t>
  </si>
  <si>
    <t>월드메르디앙 월드시티</t>
  </si>
  <si>
    <t>31200-100195539</t>
  </si>
  <si>
    <t>울산광역시 북구 매곡동 864번지</t>
  </si>
  <si>
    <t>31200-100197849</t>
  </si>
  <si>
    <t>울산광역시 북구 매곡동 865번지</t>
  </si>
  <si>
    <t>209동</t>
  </si>
  <si>
    <t>31200-100197570</t>
  </si>
  <si>
    <t>31110-100174673</t>
  </si>
  <si>
    <t>울산광역시 중구 우정동 172번지</t>
  </si>
  <si>
    <t>마제스타워 울산</t>
  </si>
  <si>
    <t>31110-100174939</t>
  </si>
  <si>
    <t>31110-100174806</t>
  </si>
  <si>
    <t>31140-100199512</t>
  </si>
  <si>
    <t>31200-100200493</t>
  </si>
  <si>
    <t>111동</t>
  </si>
  <si>
    <t>31200-100195280</t>
  </si>
  <si>
    <t>41590-100268689</t>
  </si>
  <si>
    <t>경기도 화성시 반송동 98번지</t>
  </si>
  <si>
    <t>METAPOLIS</t>
  </si>
  <si>
    <t>D동</t>
  </si>
  <si>
    <t>41590-100269432</t>
  </si>
  <si>
    <t>경기도 화성시 반송동 96번지</t>
  </si>
  <si>
    <t>41590-100269117</t>
  </si>
  <si>
    <t>41590-100268400</t>
  </si>
  <si>
    <t>41590-100272837</t>
  </si>
  <si>
    <t>경기도 화성시 반송동 93-3번지</t>
  </si>
  <si>
    <t>동탄파라곤</t>
  </si>
  <si>
    <t>41173-82180</t>
  </si>
  <si>
    <t>경기도 안양시 동안구 관양동 1591번지</t>
  </si>
  <si>
    <t>평촌아크로타워</t>
  </si>
  <si>
    <t>41590-100257861</t>
  </si>
  <si>
    <t>경기도 화성시 반송동 93-1번지</t>
  </si>
  <si>
    <t>풍성 위버폴리스</t>
  </si>
  <si>
    <t>41360-100209737</t>
  </si>
  <si>
    <t>경기도 남양주시 도농동 434번지</t>
  </si>
  <si>
    <t>마제스타워 도농</t>
  </si>
  <si>
    <t>41590-100266193</t>
  </si>
  <si>
    <t>경기도 화성시 반송동 90-9번지</t>
  </si>
  <si>
    <t>동탄 플래티넘</t>
  </si>
  <si>
    <t>41590-34345</t>
  </si>
  <si>
    <t>경기도 화성시 우정읍 조암리 189-4번지</t>
  </si>
  <si>
    <t>동명주택2차</t>
  </si>
  <si>
    <t>나동</t>
  </si>
  <si>
    <t>41135-125291</t>
  </si>
  <si>
    <t>경기도 성남시분당구 정자동 180번지</t>
  </si>
  <si>
    <t>미켈란쉐르빌</t>
  </si>
  <si>
    <t>41590-100274295</t>
  </si>
  <si>
    <t>경기도 화성시 반송동 93-9번지</t>
  </si>
  <si>
    <t>동탄하이페리온</t>
  </si>
  <si>
    <t>41590-100267673</t>
  </si>
  <si>
    <t>경기도 화성시 반송동 106-1번지</t>
  </si>
  <si>
    <t>동탄파라곤II</t>
  </si>
  <si>
    <t>41410-100180021</t>
  </si>
  <si>
    <t>경기도 군포시 산본동 1026-10번지</t>
  </si>
  <si>
    <t>금정삼성쉐르빌</t>
  </si>
  <si>
    <t>41117-238632</t>
  </si>
  <si>
    <t>경기도 수원시 영통구 매탄동 416번지</t>
  </si>
  <si>
    <t>삼성전자1단지</t>
  </si>
  <si>
    <t>D - D5동</t>
  </si>
  <si>
    <t>41195-21275</t>
  </si>
  <si>
    <t>경기도 부천시 원미구 상동 534-6번지</t>
  </si>
  <si>
    <t>비잔티움 상동</t>
  </si>
  <si>
    <t>41135-122115</t>
  </si>
  <si>
    <t>경기도 성남시분당구 정자동 154-1번지</t>
  </si>
  <si>
    <t>타임브릿지</t>
  </si>
  <si>
    <t>41210-100184056</t>
  </si>
  <si>
    <t>경기도 광명시 하안동 863번지</t>
  </si>
  <si>
    <t>광명 두산위브 트레지움</t>
  </si>
  <si>
    <t>41210-100184166</t>
  </si>
  <si>
    <t>41135-125001</t>
  </si>
  <si>
    <t>경기도 성남시 분당구 금곡동 210번지</t>
  </si>
  <si>
    <t>코오롱트리폴리스Ⅰ</t>
  </si>
  <si>
    <t>42760-100171796</t>
  </si>
  <si>
    <t>강원도 평창군 봉평면 면온리 1095-1번지</t>
  </si>
  <si>
    <t>스카이콘도</t>
  </si>
  <si>
    <t>블루동</t>
  </si>
  <si>
    <t>42760-14033</t>
  </si>
  <si>
    <t>42170-100171405</t>
  </si>
  <si>
    <t>강원도 동해시 천곡동 1102번지</t>
  </si>
  <si>
    <t>동해 금호어울림 아파트</t>
  </si>
  <si>
    <t>42170-100171499</t>
  </si>
  <si>
    <t>42110-100176387</t>
  </si>
  <si>
    <t>강원도 춘천시 후평동 904번지</t>
  </si>
  <si>
    <t>춘천더?아파트</t>
  </si>
  <si>
    <t>42110-100179171</t>
  </si>
  <si>
    <t>42110-100180226</t>
  </si>
  <si>
    <t>42110-100179943</t>
  </si>
  <si>
    <t>42110-100179406</t>
  </si>
  <si>
    <t>42110-100178596</t>
  </si>
  <si>
    <t>42110-100176708</t>
  </si>
  <si>
    <t>42110-100176932</t>
  </si>
  <si>
    <t>42110-100177654</t>
  </si>
  <si>
    <t>42110-100178245</t>
  </si>
  <si>
    <t>42130-100190981</t>
  </si>
  <si>
    <t>강원도 원주시 단구동 1026-26번지</t>
  </si>
  <si>
    <t>동보 노빌리티타워 골드</t>
  </si>
  <si>
    <t>42110-100176206</t>
  </si>
  <si>
    <t>42110-100177192</t>
  </si>
  <si>
    <t>42770-9767</t>
  </si>
  <si>
    <t>강원도 정선군 사북읍 사북리 424번지</t>
  </si>
  <si>
    <t>호텔 (1)</t>
  </si>
  <si>
    <t>42130-12856</t>
  </si>
  <si>
    <t>강원도 원주시 단구동 1510-1번지</t>
  </si>
  <si>
    <t>노빌리티타워</t>
  </si>
  <si>
    <t>42110-21279</t>
  </si>
  <si>
    <t>강원도 춘천시 퇴계동 1040번지</t>
  </si>
  <si>
    <t>퇴계동 쌍용스윗닷홈</t>
  </si>
  <si>
    <t>43113-100201006</t>
  </si>
  <si>
    <t>충청북도 청주시 흥덕구 복대동 3379번지</t>
  </si>
  <si>
    <t>신영지웰시티 1차 106동</t>
  </si>
  <si>
    <t>43113-100202351</t>
  </si>
  <si>
    <t>신영지웰시티 1차 105동</t>
  </si>
  <si>
    <t>43113-100202606</t>
  </si>
  <si>
    <t>신영지웰시티 1차108동</t>
  </si>
  <si>
    <t>43113-100201261</t>
  </si>
  <si>
    <t>신영지웰시티 1차 104동</t>
  </si>
  <si>
    <t>43113-100201516</t>
  </si>
  <si>
    <t>신영지웰시티 1차 107동</t>
  </si>
  <si>
    <t>43745-100173306</t>
  </si>
  <si>
    <t>충청북도 증평군 증평읍 교동리 91번지</t>
  </si>
  <si>
    <t>43113-100200524</t>
  </si>
  <si>
    <t>신영지웰시티 1차 103동</t>
  </si>
  <si>
    <t>43113-100200759</t>
  </si>
  <si>
    <t>신영지웰시티 1차 109동</t>
  </si>
  <si>
    <t>43770-9074</t>
  </si>
  <si>
    <t>충청북도 음성군 금왕읍 무극리 77-119번지</t>
  </si>
  <si>
    <t>43113-100192731</t>
  </si>
  <si>
    <t>충청북도 청주시 흥덕구 사직동 265-5번지</t>
  </si>
  <si>
    <t>B타워</t>
  </si>
  <si>
    <t>43113-100193046</t>
  </si>
  <si>
    <t>A타워</t>
  </si>
  <si>
    <t>43113-100200313</t>
  </si>
  <si>
    <t>신영지웰시티 1차 101동</t>
  </si>
  <si>
    <t>43113-100202146</t>
  </si>
  <si>
    <t>신영지웰시티 1차 102동</t>
  </si>
  <si>
    <t>43710-100188285</t>
  </si>
  <si>
    <t>충청북도 청원군 오송읍 연제리 736번지</t>
  </si>
  <si>
    <t>오송호반베르디움아파트</t>
  </si>
  <si>
    <t>603동</t>
  </si>
  <si>
    <t>43710-100188755</t>
  </si>
  <si>
    <t>601동</t>
  </si>
  <si>
    <t>43710-100191548</t>
  </si>
  <si>
    <t>충청북도 청원군 오송읍 연제리 726번지</t>
  </si>
  <si>
    <t>모아미래도</t>
  </si>
  <si>
    <t>43710-100191244</t>
  </si>
  <si>
    <t>504동</t>
  </si>
  <si>
    <t>43710-100188844</t>
  </si>
  <si>
    <t>602동</t>
  </si>
  <si>
    <t>43710-100188522</t>
  </si>
  <si>
    <t>604동</t>
  </si>
  <si>
    <t>43710-100190247</t>
  </si>
  <si>
    <t>충청북도 청원군 오송읍 연제리 700번지</t>
  </si>
  <si>
    <t>오송힐데스하임아파트</t>
  </si>
  <si>
    <t>801동</t>
  </si>
  <si>
    <t>44133-100230160</t>
  </si>
  <si>
    <t>충청남도 천안시 서북구 불당동 1289번지</t>
  </si>
  <si>
    <t>펜타포트</t>
  </si>
  <si>
    <t>44133-100230494</t>
  </si>
  <si>
    <t>충청남도 천안시 서북구 불당동 1292번지</t>
  </si>
  <si>
    <t>44133-100230747</t>
  </si>
  <si>
    <t>44200-100188006</t>
  </si>
  <si>
    <t>충청남도 아산시 탕정면 명암리 809번지</t>
  </si>
  <si>
    <t>탕정 삼성트라팰리스</t>
  </si>
  <si>
    <t>301동</t>
  </si>
  <si>
    <t>44200-100188194</t>
  </si>
  <si>
    <t>304동</t>
  </si>
  <si>
    <t>44200-100188969</t>
  </si>
  <si>
    <t>302동</t>
  </si>
  <si>
    <t>44200-100189479</t>
  </si>
  <si>
    <t>303동</t>
  </si>
  <si>
    <t>44200-100188588</t>
  </si>
  <si>
    <t>44200-100188762</t>
  </si>
  <si>
    <t>44200-100190069</t>
  </si>
  <si>
    <t>44200-100188384</t>
  </si>
  <si>
    <t>44200-100189868</t>
  </si>
  <si>
    <t>44200-100189310</t>
  </si>
  <si>
    <t>44200-100189664</t>
  </si>
  <si>
    <t>204동</t>
  </si>
  <si>
    <t>44200-100189150</t>
  </si>
  <si>
    <t>44200-100196250</t>
  </si>
  <si>
    <t>충청남도 아산시 용화동 1623번지</t>
  </si>
  <si>
    <t>용화마을신도브래뉴</t>
  </si>
  <si>
    <t>44730-100198907</t>
  </si>
  <si>
    <t>충청남도 연기군 남면 나성리 블록 행복도시지구 A-1블록블록</t>
  </si>
  <si>
    <t>첫마을아파트</t>
  </si>
  <si>
    <t>44200-100196564</t>
  </si>
  <si>
    <t>44200-100195730</t>
  </si>
  <si>
    <t>44200-100210880</t>
  </si>
  <si>
    <t>충청남도 아산시 배방읍 장재리 1767번지</t>
  </si>
  <si>
    <t>요진 와이시티</t>
  </si>
  <si>
    <t>45190-9936</t>
  </si>
  <si>
    <t>전라북도 남원시 도통동 171-2번지</t>
  </si>
  <si>
    <t>45130-100201297</t>
  </si>
  <si>
    <t>전라북도 군산시 대명동 385-60번지</t>
  </si>
  <si>
    <t>현대메트로타워</t>
  </si>
  <si>
    <t>45130-100201456</t>
  </si>
  <si>
    <t>45130-100201147</t>
  </si>
  <si>
    <t>45130-100201615</t>
  </si>
  <si>
    <t>45111-3820</t>
  </si>
  <si>
    <t>전라북도 전주시 완산구 효자동1가 205-74번지</t>
  </si>
  <si>
    <t>효자동 대림아파트</t>
  </si>
  <si>
    <t>45111-3821</t>
  </si>
  <si>
    <t>45111-6642</t>
  </si>
  <si>
    <t>전라북도 전주시 완산구 중화산동2가 232번지</t>
  </si>
  <si>
    <t>새한그린파크아파트</t>
  </si>
  <si>
    <t>45111-6571</t>
  </si>
  <si>
    <t>전라북도 전주시 완산구 중화산동1가 223-2번지</t>
  </si>
  <si>
    <t>거성근영아파트</t>
  </si>
  <si>
    <t>제101동</t>
  </si>
  <si>
    <t>45140-32722</t>
  </si>
  <si>
    <t>전라북도 익산시 부송동 231-4번지</t>
  </si>
  <si>
    <t>동아아파트</t>
  </si>
  <si>
    <t>45140-32732</t>
  </si>
  <si>
    <t>전라북도 익산시 부송동 231-26번지</t>
  </si>
  <si>
    <t>45140-32730</t>
  </si>
  <si>
    <t>45140-32725</t>
  </si>
  <si>
    <t>45111-6459</t>
  </si>
  <si>
    <t>전라북도 전주시 완산구 효자동1가 363-1번지</t>
  </si>
  <si>
    <t>남양아이좋은집</t>
  </si>
  <si>
    <t>45113-100184371</t>
  </si>
  <si>
    <t>전라북도 전주시 덕진구 송천동1가 292-7번지</t>
  </si>
  <si>
    <t>송천동 센트럴파크</t>
  </si>
  <si>
    <t>45113-100184460</t>
  </si>
  <si>
    <t>45113-100184249</t>
  </si>
  <si>
    <t>45111-3819</t>
  </si>
  <si>
    <t>45113-143691</t>
  </si>
  <si>
    <t>전라북도 전주시 덕진구 호성동1가 900번지</t>
  </si>
  <si>
    <t>호성주공아파트</t>
  </si>
  <si>
    <t>45113-143692</t>
  </si>
  <si>
    <t>213동</t>
  </si>
  <si>
    <t>46910-10214</t>
  </si>
  <si>
    <t>전라남도 신안군 임자면 대기리 산 231-3번지</t>
  </si>
  <si>
    <t>46230-100196521</t>
  </si>
  <si>
    <t>전라남도 광양시 광양읍 용강리 907번지</t>
  </si>
  <si>
    <t>광양 송보파인빌7차</t>
  </si>
  <si>
    <t>46230-100196713</t>
  </si>
  <si>
    <t>46230-100199528</t>
  </si>
  <si>
    <t>전라남도 광양시 중동 1734번지</t>
  </si>
  <si>
    <t>태완 노블리안</t>
  </si>
  <si>
    <t>46230-100199728</t>
  </si>
  <si>
    <t>46230-100199631</t>
  </si>
  <si>
    <t>46230-15182</t>
  </si>
  <si>
    <t>전라남도 광양시 광양읍 용강리 893번지</t>
  </si>
  <si>
    <t>창덕에버빌  (2단지)</t>
  </si>
  <si>
    <t>205동</t>
  </si>
  <si>
    <t>46230-100180700</t>
  </si>
  <si>
    <t>전라남도 광양시 마동 1055번지</t>
  </si>
  <si>
    <t>광양 송보파인빌 5차아파트</t>
  </si>
  <si>
    <t>46230-100182065</t>
  </si>
  <si>
    <t>전라남도 광양시 마동 1031번지</t>
  </si>
  <si>
    <t>광양 송보파인빌 6차아파트</t>
  </si>
  <si>
    <t>46230-100182165</t>
  </si>
  <si>
    <t>605동</t>
  </si>
  <si>
    <t>46230-15179</t>
  </si>
  <si>
    <t>46150-100194752</t>
  </si>
  <si>
    <t>전라남도 순천시 왕지동 891번지</t>
  </si>
  <si>
    <t>순천 두산위브 아파트</t>
  </si>
  <si>
    <t>46150-100195726</t>
  </si>
  <si>
    <t>46840-100184140</t>
  </si>
  <si>
    <t>전라남도 무안군 삼향읍 남악리 1480번지</t>
  </si>
  <si>
    <t>근화베아채</t>
  </si>
  <si>
    <t>46840-100184399</t>
  </si>
  <si>
    <t>46840-100184473</t>
  </si>
  <si>
    <t>46840-100184214</t>
  </si>
  <si>
    <t>46230-100184709</t>
  </si>
  <si>
    <t>전라남도 광양시 마동 1045번지</t>
  </si>
  <si>
    <t>광양 송보타워 아파트</t>
  </si>
  <si>
    <t>46150-100194956</t>
  </si>
  <si>
    <t>46150-100195158</t>
  </si>
  <si>
    <t>47113-100221024</t>
  </si>
  <si>
    <t>경상북도 포항시 북구 장성동 1612번지</t>
  </si>
  <si>
    <t>두산 위브 더 제니스</t>
  </si>
  <si>
    <t>47113-100219663</t>
  </si>
  <si>
    <t>47113-100220599</t>
  </si>
  <si>
    <t>47113-100220437</t>
  </si>
  <si>
    <t>47113-100219936</t>
  </si>
  <si>
    <t>47113-100220860</t>
  </si>
  <si>
    <t>47113-100220132</t>
  </si>
  <si>
    <t>47250-24783</t>
  </si>
  <si>
    <t>경상북도 상주시 화남면 평온리 196-5번지</t>
  </si>
  <si>
    <t>47113-100220290</t>
  </si>
  <si>
    <t>47190-100193753</t>
  </si>
  <si>
    <t>경상북도 구미시 옥계동 블록 구미국가산업단지제4단지지구 18-1B블록 3L로트</t>
  </si>
  <si>
    <t>구미옥계현진에버빌엠파이어</t>
  </si>
  <si>
    <t>47190-100194378</t>
  </si>
  <si>
    <t>47190-100194590</t>
  </si>
  <si>
    <t>47190-100194111</t>
  </si>
  <si>
    <t>47190-100211280</t>
  </si>
  <si>
    <t>경상북도 구미시 옥계동 905-1번지</t>
  </si>
  <si>
    <t>구미옥계휴먼시아 1단지</t>
  </si>
  <si>
    <t>47190-100212597</t>
  </si>
  <si>
    <t>경상북도 구미시 옥계동 905번지</t>
  </si>
  <si>
    <t>구미옥계휴먼시아 2단지</t>
  </si>
  <si>
    <t>47190-100212980</t>
  </si>
  <si>
    <t>47111-100207413</t>
  </si>
  <si>
    <t>경상북도 포항시 남구 효자동 609번지</t>
  </si>
  <si>
    <t>효자 웰빙타운 에스케이뷰 3차</t>
  </si>
  <si>
    <t>47111-100206978</t>
  </si>
  <si>
    <t>47111-100207230</t>
  </si>
  <si>
    <t>47111-100207108</t>
  </si>
  <si>
    <t>48121-3000010062</t>
  </si>
  <si>
    <t>경상남도 창원시 의창구 대원동 121번지</t>
  </si>
  <si>
    <t>더시티세븐</t>
  </si>
  <si>
    <t>자이</t>
  </si>
  <si>
    <t>48127-1100182774</t>
  </si>
  <si>
    <t>경상남도 창원시 마산회원구 양덕동 84-1번지</t>
  </si>
  <si>
    <t>메트로시티</t>
  </si>
  <si>
    <t>48127-1100184145</t>
  </si>
  <si>
    <t>48125-1100185437</t>
  </si>
  <si>
    <t>경상남도 창원시 마산합포구 신포동1가 76번지</t>
  </si>
  <si>
    <t>마산만 I'PARK</t>
  </si>
  <si>
    <t>48125-1100185691</t>
  </si>
  <si>
    <t>48125-1100185831</t>
  </si>
  <si>
    <t>48125-1100185970</t>
  </si>
  <si>
    <t>48127-1100183895</t>
  </si>
  <si>
    <t>48125-1100185577</t>
  </si>
  <si>
    <t>48125-1100186106</t>
  </si>
  <si>
    <t>48123-100180469</t>
  </si>
  <si>
    <t>경상남도 창원시 성산구 상남동 71-3번지</t>
  </si>
  <si>
    <t>상남 아크로타워</t>
  </si>
  <si>
    <t>48240-100181496</t>
  </si>
  <si>
    <t>경상남도 사천시 벌리동 355-1번지</t>
  </si>
  <si>
    <t>삼천포중앙여자중학교</t>
  </si>
  <si>
    <t>다목적강당</t>
  </si>
  <si>
    <t>48127-1100182552</t>
  </si>
  <si>
    <t>116동</t>
  </si>
  <si>
    <t>48127-1100183324</t>
  </si>
  <si>
    <t>119동</t>
  </si>
  <si>
    <t>48127-1100183537</t>
  </si>
  <si>
    <t>48127-1100183836</t>
  </si>
  <si>
    <t>48127-1100182663</t>
  </si>
  <si>
    <t>121동</t>
  </si>
  <si>
    <t>48127-1100182922</t>
  </si>
  <si>
    <t>117동</t>
  </si>
  <si>
    <t>48127-1100184032</t>
  </si>
  <si>
    <t>48170-100192023</t>
  </si>
  <si>
    <t>경상남도 진주시 내동면 독산리 1104번지</t>
  </si>
  <si>
    <t>남강휴먼빌아파트</t>
  </si>
  <si>
    <t>50110-100204027</t>
  </si>
  <si>
    <t>제주특별자치도 제주시 노형동 940-1번지</t>
  </si>
  <si>
    <t>에코피아</t>
  </si>
  <si>
    <t>50110-30349</t>
  </si>
  <si>
    <t>제주특별자치도 제주시 일도일동 1476-33번지</t>
  </si>
  <si>
    <t>제일주차빌딩</t>
  </si>
  <si>
    <t>50110-100194982</t>
  </si>
  <si>
    <t>제주특별자치도 제주시 연동 2325-6번지</t>
  </si>
  <si>
    <t>타워프로빌</t>
  </si>
  <si>
    <t>50110-72494</t>
  </si>
  <si>
    <t>제주특별자치도 제주시 연동 2324-1번지</t>
  </si>
  <si>
    <t>도원스카이타워빌</t>
  </si>
  <si>
    <t>50110-100185576</t>
  </si>
  <si>
    <t>제주특별자치도 제주시 노형동 930-1번지</t>
  </si>
  <si>
    <t>에코빌리지Ⅰ</t>
  </si>
  <si>
    <t>50110-72017</t>
  </si>
  <si>
    <t>제주특별자치도 제주시 노형동 1295-16번지</t>
  </si>
  <si>
    <t>시티콘가족호텔가족</t>
  </si>
  <si>
    <t>50110-13405</t>
  </si>
  <si>
    <t>제주특별자치도 제주시 이도일동 1691-7번지</t>
  </si>
  <si>
    <t>제주칼호텔</t>
  </si>
  <si>
    <t>50110-100193800</t>
  </si>
  <si>
    <t>제주특별자치도 제주시 노형동 912-4번지</t>
  </si>
  <si>
    <t>일호 지오빌</t>
  </si>
  <si>
    <t>50110-104399</t>
  </si>
  <si>
    <t>제주특별자치도 제주시 연동 283-23번지</t>
  </si>
  <si>
    <t>블루시티</t>
  </si>
  <si>
    <t>50110-98210</t>
  </si>
  <si>
    <t>제주특별자치도 제주시 노형동 906-4번지</t>
  </si>
  <si>
    <t>공간에버빌</t>
  </si>
  <si>
    <t>50110-82083</t>
  </si>
  <si>
    <t>제주특별자치도 제주시 노형동 2582-2번지</t>
  </si>
  <si>
    <t>정든마을3단지 306동</t>
  </si>
  <si>
    <t>50110-82082</t>
  </si>
  <si>
    <t>정든마을3단지 307동</t>
  </si>
  <si>
    <t>50110-82081</t>
  </si>
  <si>
    <t>정든마을3단지 308동</t>
  </si>
  <si>
    <t>50110-77128</t>
  </si>
  <si>
    <t>제주특별자치도 제주시 연동 253-7번지</t>
  </si>
  <si>
    <t>굿윌카운티</t>
  </si>
  <si>
    <t>50110-76965</t>
  </si>
  <si>
    <t>제주특별자치도 제주시 노형동 722-3번지</t>
  </si>
  <si>
    <t>메르헨하우스2</t>
  </si>
  <si>
    <t>50110-74274</t>
  </si>
  <si>
    <t>제주특별자치도 제주시 연동 2325-4번지</t>
  </si>
  <si>
    <t>신우스위트빌</t>
  </si>
  <si>
    <t>50110-66870</t>
  </si>
  <si>
    <t>제주특별자치도 제주시 노형동 722-2번지</t>
  </si>
  <si>
    <t>메르헨하우스3</t>
  </si>
  <si>
    <t>50110-60443</t>
  </si>
  <si>
    <t>제주특별자치도 제주시 노형동 930-12번지</t>
  </si>
  <si>
    <t>재형샤르빌</t>
  </si>
  <si>
    <t>50110-49336</t>
  </si>
  <si>
    <t>제주특별자치도 제주시 노형동 1320번지</t>
  </si>
  <si>
    <t>인텔리젼트 한빛아파트</t>
  </si>
  <si>
    <t>50110-43203</t>
  </si>
  <si>
    <t>제주특별자치도 제주시 연동 251-7번지</t>
  </si>
  <si>
    <t>동서연동타워</t>
  </si>
  <si>
    <t>구분</t>
  </si>
  <si>
    <t>F_PLAT_PLC_PRT(X03.SIGUNGU_CD,X03.BJDONG_CD,X03.PLAT_GB_CD,X03.BUN,X03.JI,X03.SPLOT_NM,X03.BLOCK,X03.LOT)</t>
  </si>
  <si>
    <t>서울특별시 성동구 행당동 155-1번지</t>
  </si>
  <si>
    <t>행당동복합개발사업 주상복합</t>
  </si>
  <si>
    <t>서울특별시 송파구 신천동 29번지</t>
  </si>
  <si>
    <t>제2롯데월드신축공사</t>
  </si>
  <si>
    <t>제2롯데월드</t>
  </si>
  <si>
    <t>부산광역시 중구 중앙동7가 20-1번지</t>
  </si>
  <si>
    <t>부산롯데타운</t>
  </si>
  <si>
    <t>타워동</t>
  </si>
  <si>
    <t>부산광역시 남구 문현동 1229-2번지</t>
  </si>
  <si>
    <t>부산국제금융센터 복합개발사업</t>
  </si>
  <si>
    <t>주건축물제1동</t>
  </si>
  <si>
    <t>부산광역시 해운대구 중동 블록 해운대관광리조트 도시개발구역지구 I블록 1로트</t>
  </si>
  <si>
    <t>해운대 관광리조트</t>
  </si>
  <si>
    <t>랜드마크타워</t>
  </si>
  <si>
    <t>주거타워 A동</t>
  </si>
  <si>
    <t>주거타워 B동</t>
  </si>
  <si>
    <t>주건축물제2동</t>
  </si>
  <si>
    <t>인천광역시 남동구 논현동 블록 논현(2)택지개발사업지구상업용지C12-2지구</t>
  </si>
  <si>
    <t>논현2지구 오피스텔 신축공사</t>
  </si>
  <si>
    <t>인천광역시 남동구 논현동 블록 소래논현도시개발지구지구 C10블록블록</t>
  </si>
  <si>
    <t>인천 소래논현구역 C10블록 주상복합 신축공사</t>
  </si>
  <si>
    <t>A</t>
  </si>
  <si>
    <t>B</t>
  </si>
  <si>
    <t>C</t>
  </si>
  <si>
    <t>광주광역시 서구 치평동 1176-1번지</t>
  </si>
  <si>
    <t>동양스카이빌</t>
  </si>
  <si>
    <t>대전광역시 중구 선화동 82-1번지</t>
  </si>
  <si>
    <t>선화동 82번지 일대 아파트</t>
  </si>
  <si>
    <t>선화동 82번지 일대 아파트 A동</t>
  </si>
  <si>
    <t>선화동 82번지 일대 아파트 B동</t>
  </si>
  <si>
    <t>대전광역시 유성구 용산동 579번지</t>
  </si>
  <si>
    <t>DTV ST 블럭호텔</t>
  </si>
  <si>
    <t>Edifice-YELLOW(103)</t>
  </si>
  <si>
    <t>Edifice-GREEN(107)</t>
  </si>
  <si>
    <t>Edifice-RED(102)</t>
  </si>
  <si>
    <t>대전광역시 유성구 봉명동 549-11번지</t>
  </si>
  <si>
    <t>봉명동 549 주상복합</t>
  </si>
  <si>
    <t>Edifice-BROWN(106)</t>
  </si>
  <si>
    <t>Edifice-BLACK(105)</t>
  </si>
  <si>
    <t>Edifice-BLUE(101)</t>
  </si>
  <si>
    <t>Edifice-WHITE(104)</t>
  </si>
  <si>
    <t>대전광역시 대덕구 석봉동 블록 구)풍한방직 이전적지 도시개발사업지구 A-1블록</t>
  </si>
  <si>
    <t>금강풍림엑슬루타워</t>
  </si>
  <si>
    <t>울산광역시 중구 성남동 196-21번지</t>
  </si>
  <si>
    <t>성남동주상복합</t>
  </si>
  <si>
    <t>울산광역시 남구 신정동 1127-3번지</t>
  </si>
  <si>
    <t>남구 신정동 주상복합</t>
  </si>
  <si>
    <t>경기도 수원시 장안구 정자동 600-2번지</t>
  </si>
  <si>
    <t>수원 SK SKY VIEW</t>
  </si>
  <si>
    <t>경기도 고양시 일산서구 탄현동 297번지</t>
  </si>
  <si>
    <t>공동주택</t>
  </si>
  <si>
    <t>강원도 원주시 우산동 86-1번지</t>
  </si>
  <si>
    <t>원주다소미</t>
  </si>
  <si>
    <t>강원도 동해시 천곡동 954-1번지</t>
  </si>
  <si>
    <t>동해시 주상복합</t>
  </si>
  <si>
    <t>충청북도 청주시 흥덕구 복대동 블록 대농3지구지구 상업2블럭블록</t>
  </si>
  <si>
    <t>복대동 대농3지구 상업2블럭 판매시설 ((주)신영대농개발)</t>
  </si>
  <si>
    <t>충청북도 청원군 오창읍 양청리 808-2번지</t>
  </si>
  <si>
    <t>오창양청리000호텔</t>
  </si>
  <si>
    <t>충청북도 청원군 오창읍 양청리 792-1번지</t>
  </si>
  <si>
    <t>양청리 00오피스텔 신축공사</t>
  </si>
  <si>
    <t>충청남도 아산시 배방읍 장재리 블록 아산배방택지개발사업지구 일반상업지역내 특별계획구역지구 4블록</t>
  </si>
  <si>
    <t>싸이클론타워</t>
  </si>
  <si>
    <t>충청남도 아산시 배방면 장재리 블록 아산신도시택지개발지구지구 5-1블록블록</t>
  </si>
  <si>
    <t>아산 신도시 부경 오피스텔 신축공사</t>
  </si>
  <si>
    <t>전라북도 전주시 완산구 효자동3가 1693-5번지</t>
  </si>
  <si>
    <t>효자동3가 1693-5 업무시설 ((유)플러시너)</t>
  </si>
  <si>
    <t>전라북도 전주시 완산구 효자동3가 11번지</t>
  </si>
  <si>
    <t>전라북도청및의회청사</t>
  </si>
  <si>
    <t>도청사및의회청사</t>
  </si>
  <si>
    <t>전라북도 전주시 완산구 중동 7-14번지</t>
  </si>
  <si>
    <t>전북 전주완주혁신도시 B-12BL 공동주택</t>
  </si>
  <si>
    <t>전라북도 전주시 덕진구 장동 7-6번지</t>
  </si>
  <si>
    <t>전북 전주완주혁신도시 B-2BL 공동주택</t>
  </si>
  <si>
    <t>전라남도 목포시 남교동 111-9번지</t>
  </si>
  <si>
    <t>남교동 111-9 공동주택 (한국토지주택공사)</t>
  </si>
  <si>
    <t>목포남교주상관복합건축</t>
  </si>
  <si>
    <t>전라남도 여수시 소호동 산 99번지</t>
  </si>
  <si>
    <t>여수오션리조트</t>
  </si>
  <si>
    <t>관광호텔동</t>
  </si>
  <si>
    <t>전라남도 여수시 수정동 332-15번지</t>
  </si>
  <si>
    <t>수정동 332-15 숙박시설 (대명레저산업)</t>
  </si>
  <si>
    <t>전라남도 순천시 덕암동 371-29번지</t>
  </si>
  <si>
    <t>하종배건축물</t>
  </si>
  <si>
    <t>전라남도 나주시 금천면 블록 광주전남공동혁신 도시개발사업지구지구 이전1블록</t>
  </si>
  <si>
    <t>KEPCO 본사 신사옥</t>
  </si>
  <si>
    <t>본관</t>
  </si>
  <si>
    <t>전라남도 광양시 광양읍 용강리 919번지</t>
  </si>
  <si>
    <t>전라남도 광양시 중동 1601번지</t>
  </si>
  <si>
    <t>대광 로제비앙 2차 아파트 신축공사</t>
  </si>
  <si>
    <t>전라남도 무안군 삼향읍 남악리 2104번지</t>
  </si>
  <si>
    <t>더 트리폴리앙</t>
  </si>
  <si>
    <t>전라남도 함평군 함평읍 장년리 산 3-1번지</t>
  </si>
  <si>
    <t>(주)원진</t>
  </si>
  <si>
    <t>가동</t>
  </si>
  <si>
    <t>경상북도 김천시 남면 블록 김천혁신도시내 지구단위계획구역지구 5블록 9로트</t>
  </si>
  <si>
    <t>한국도로공사 신사옥 건립</t>
  </si>
  <si>
    <t>본관동</t>
  </si>
  <si>
    <t>경상북도 구미시 원평동 1037-14번지</t>
  </si>
  <si>
    <t>노마드레지던스구미</t>
  </si>
  <si>
    <t>경상북도 예천군 예천읍 동본리 548번지</t>
  </si>
  <si>
    <t>동본리 주상복합</t>
  </si>
  <si>
    <t>마산 양덕 태영·한림아파트</t>
  </si>
  <si>
    <t>경상남도 진주시 평거동 139-5번지</t>
  </si>
  <si>
    <t>진주 평거동 OO주상복합 신축공사</t>
  </si>
  <si>
    <t>경상남도 진주시 강남동 181-1번지</t>
  </si>
  <si>
    <t>진주시 강남동 주거복합</t>
  </si>
  <si>
    <t>강남동 주거복합</t>
  </si>
  <si>
    <t>경상남도 거제시 일운면 소동리 115번지</t>
  </si>
  <si>
    <t>대명리조트 거제</t>
  </si>
  <si>
    <t>콘도미니엄A동</t>
  </si>
  <si>
    <t>연동 타워프로빌</t>
  </si>
  <si>
    <t>제주특별자치도 제주시 이도일동 1258-28번지</t>
  </si>
  <si>
    <t>이도일동  공동주택 ((주)장일주택)</t>
  </si>
  <si>
    <t>a동</t>
  </si>
  <si>
    <t>제주특별자치도 제주시 연동 2325-7번지</t>
  </si>
  <si>
    <t>연동 타워프로빌 2차</t>
  </si>
  <si>
    <t>제주특별자치도 제주시 노형동 920-13번지</t>
  </si>
  <si>
    <t>노형해든주상복합신축공사</t>
  </si>
  <si>
    <t>제주특별자치도 제주시 연동 2324-6번지</t>
  </si>
  <si>
    <t>제주연동 롯데시티호텔</t>
  </si>
  <si>
    <t>제주특별자치도 제주시 노형동 1294-4번지</t>
  </si>
  <si>
    <t>노형 에코하임</t>
  </si>
  <si>
    <t>제주시연동 주거복합</t>
  </si>
  <si>
    <t>주택</t>
  </si>
  <si>
    <t>건축</t>
  </si>
  <si>
    <t>순위</t>
    <phoneticPr fontId="3" type="noConversion"/>
  </si>
  <si>
    <t>구분</t>
    <phoneticPr fontId="5" type="noConversion"/>
  </si>
  <si>
    <t>건물명</t>
    <phoneticPr fontId="3" type="noConversion"/>
  </si>
  <si>
    <t>동명칭</t>
    <phoneticPr fontId="5" type="noConversion"/>
  </si>
  <si>
    <t>지상층수</t>
    <phoneticPr fontId="3" type="noConversion"/>
  </si>
  <si>
    <t>위치</t>
    <phoneticPr fontId="3" type="noConversion"/>
  </si>
  <si>
    <t>세종특별자치시</t>
    <phoneticPr fontId="3" type="noConversion"/>
  </si>
  <si>
    <t>리첸시아 중동</t>
  </si>
  <si>
    <t>금강엑슬루타워</t>
  </si>
  <si>
    <t>지적공부면적지</t>
  </si>
  <si>
    <t>제1종근린생활시설</t>
  </si>
  <si>
    <t>제2종근린생활시설</t>
  </si>
  <si>
    <t>판매시설</t>
  </si>
  <si>
    <t>업무시설</t>
  </si>
  <si>
    <t>위락시설</t>
  </si>
  <si>
    <t>숙박시설</t>
  </si>
  <si>
    <t>운수시설</t>
  </si>
  <si>
    <t>위험물저장 및 처리시설</t>
  </si>
  <si>
    <t>자동차관련시설</t>
  </si>
  <si>
    <t>기타</t>
  </si>
  <si>
    <t>동수</t>
    <phoneticPr fontId="3" type="noConversion"/>
  </si>
  <si>
    <t>연면적</t>
    <phoneticPr fontId="3" type="noConversion"/>
  </si>
  <si>
    <t>[목  차]</t>
    <phoneticPr fontId="3" type="noConversion"/>
  </si>
  <si>
    <t>[자료 추출 기준]</t>
    <phoneticPr fontId="3" type="noConversion"/>
  </si>
  <si>
    <t>[2] 추출 대상 대장 : 건축물대장</t>
    <phoneticPr fontId="3" type="noConversion"/>
  </si>
  <si>
    <t>[3] 추출 기준</t>
    <phoneticPr fontId="3" type="noConversion"/>
  </si>
  <si>
    <t xml:space="preserve">  1. 주/부 구분 : 주건축물 (부속건축물 제외)</t>
    <phoneticPr fontId="3" type="noConversion"/>
  </si>
  <si>
    <t xml:space="preserve">  3. 용도 : 층별 용도</t>
    <phoneticPr fontId="3" type="noConversion"/>
  </si>
  <si>
    <t xml:space="preserve">  4. 동수 : 층별 대표 용도를 추출하여 동별 용도로 산정</t>
    <phoneticPr fontId="3" type="noConversion"/>
  </si>
  <si>
    <t xml:space="preserve">  5. 연면적 : (용도별) 층 면적의 합</t>
    <phoneticPr fontId="3" type="noConversion"/>
  </si>
  <si>
    <t>(단위 : 동, ㎡)</t>
    <phoneticPr fontId="3" type="noConversion"/>
  </si>
  <si>
    <t>□ 건축물 현황</t>
    <phoneticPr fontId="5" type="noConversion"/>
  </si>
  <si>
    <t>서울 국제금융 센터</t>
  </si>
  <si>
    <t>쓰리 아이에프씨동</t>
  </si>
  <si>
    <t>기타</t>
    <phoneticPr fontId="3" type="noConversion"/>
  </si>
  <si>
    <t>(단위 : ㎡)</t>
    <phoneticPr fontId="3" type="noConversion"/>
  </si>
  <si>
    <t>주거용</t>
    <phoneticPr fontId="3" type="noConversion"/>
  </si>
  <si>
    <t>상업용</t>
    <phoneticPr fontId="3" type="noConversion"/>
  </si>
  <si>
    <t>공업용</t>
    <phoneticPr fontId="3" type="noConversion"/>
  </si>
  <si>
    <t>문교,사회용</t>
    <phoneticPr fontId="3" type="noConversion"/>
  </si>
  <si>
    <t>전국</t>
    <phoneticPr fontId="3" type="noConversion"/>
  </si>
  <si>
    <t>청라더샵레이크파크</t>
  </si>
  <si>
    <t>451동</t>
  </si>
  <si>
    <t>452동</t>
  </si>
  <si>
    <t>태화강엑소디움</t>
  </si>
  <si>
    <t>청라 롯데캐슬</t>
  </si>
  <si>
    <t>청라푸르지오아파트</t>
  </si>
  <si>
    <t>362동</t>
  </si>
  <si>
    <t>361동</t>
  </si>
  <si>
    <t>전경련회관</t>
  </si>
  <si>
    <t>부산국제금융센터</t>
  </si>
  <si>
    <t>시도</t>
    <phoneticPr fontId="4" type="noConversion"/>
  </si>
  <si>
    <t>인구수</t>
    <phoneticPr fontId="4" type="noConversion"/>
  </si>
  <si>
    <t>주거용</t>
    <phoneticPr fontId="4" type="noConversion"/>
  </si>
  <si>
    <t>상업용</t>
    <phoneticPr fontId="4" type="noConversion"/>
  </si>
  <si>
    <t>공업용</t>
    <phoneticPr fontId="4" type="noConversion"/>
  </si>
  <si>
    <t>문교.사회용</t>
    <phoneticPr fontId="4" type="noConversion"/>
  </si>
  <si>
    <t>기타</t>
    <phoneticPr fontId="4" type="noConversion"/>
  </si>
  <si>
    <t>연면적</t>
    <phoneticPr fontId="5" type="noConversion"/>
  </si>
  <si>
    <t>1인당 면적</t>
    <phoneticPr fontId="5" type="noConversion"/>
  </si>
  <si>
    <t>합계</t>
    <phoneticPr fontId="5" type="noConversion"/>
  </si>
  <si>
    <t>비율</t>
    <phoneticPr fontId="5" type="noConversion"/>
  </si>
  <si>
    <t>합계</t>
    <phoneticPr fontId="7" type="noConversion"/>
  </si>
  <si>
    <t>207동</t>
  </si>
  <si>
    <t>□ 건설중인 건축물 현황</t>
    <phoneticPr fontId="5" type="noConversion"/>
  </si>
  <si>
    <t xml:space="preserve">□ 지역별 최고층 건축물 </t>
    <phoneticPr fontId="5" type="noConversion"/>
  </si>
  <si>
    <t>시도</t>
    <phoneticPr fontId="5" type="noConversion"/>
  </si>
  <si>
    <t xml:space="preserve">건물명 </t>
    <phoneticPr fontId="5" type="noConversion"/>
  </si>
  <si>
    <t>지상층수</t>
    <phoneticPr fontId="5" type="noConversion"/>
  </si>
  <si>
    <t>위치</t>
    <phoneticPr fontId="5" type="noConversion"/>
  </si>
  <si>
    <t>□ 50층 이상 건축물</t>
    <phoneticPr fontId="5" type="noConversion"/>
  </si>
  <si>
    <t>동명칭</t>
    <phoneticPr fontId="3" type="noConversion"/>
  </si>
  <si>
    <t>위치 (시군구)</t>
    <phoneticPr fontId="3" type="noConversion"/>
  </si>
  <si>
    <t>(단위 : 동, ㎡)</t>
    <phoneticPr fontId="3" type="noConversion"/>
  </si>
  <si>
    <t>시도</t>
    <phoneticPr fontId="3" type="noConversion"/>
  </si>
  <si>
    <t>합계</t>
    <phoneticPr fontId="3" type="noConversion"/>
  </si>
  <si>
    <t>기타</t>
    <phoneticPr fontId="3" type="noConversion"/>
  </si>
  <si>
    <t>동수</t>
    <phoneticPr fontId="3" type="noConversion"/>
  </si>
  <si>
    <t>연면적</t>
    <phoneticPr fontId="3" type="noConversion"/>
  </si>
  <si>
    <t>서울특별시</t>
    <phoneticPr fontId="4" type="noConversion"/>
  </si>
  <si>
    <t>부산광역시</t>
    <phoneticPr fontId="4" type="noConversion"/>
  </si>
  <si>
    <t>대구광역시</t>
    <phoneticPr fontId="4" type="noConversion"/>
  </si>
  <si>
    <t>인천광역시</t>
    <phoneticPr fontId="4" type="noConversion"/>
  </si>
  <si>
    <t>광주광역시</t>
    <phoneticPr fontId="4" type="noConversion"/>
  </si>
  <si>
    <t>대전광역시</t>
    <phoneticPr fontId="4" type="noConversion"/>
  </si>
  <si>
    <t>울산광역시</t>
    <phoneticPr fontId="4" type="noConversion"/>
  </si>
  <si>
    <t>세종특별자치시</t>
    <phoneticPr fontId="3" type="noConversion"/>
  </si>
  <si>
    <t>경기도</t>
    <phoneticPr fontId="4" type="noConversion"/>
  </si>
  <si>
    <t>강원도</t>
    <phoneticPr fontId="4" type="noConversion"/>
  </si>
  <si>
    <t>[기준] 기타 : 상업용(주용도) 기준 면적에서 상세용도 합 제외</t>
    <phoneticPr fontId="3" type="noConversion"/>
  </si>
  <si>
    <t>전국</t>
    <phoneticPr fontId="7" type="noConversion"/>
  </si>
  <si>
    <t>경기도</t>
    <phoneticPr fontId="4" type="noConversion"/>
  </si>
  <si>
    <t>강원도</t>
    <phoneticPr fontId="4" type="noConversion"/>
  </si>
  <si>
    <t>충청북도</t>
    <phoneticPr fontId="4" type="noConversion"/>
  </si>
  <si>
    <t>충청남도</t>
    <phoneticPr fontId="4" type="noConversion"/>
  </si>
  <si>
    <t>전라북도</t>
    <phoneticPr fontId="4" type="noConversion"/>
  </si>
  <si>
    <t>전라남도</t>
    <phoneticPr fontId="4" type="noConversion"/>
  </si>
  <si>
    <t>경상북도</t>
    <phoneticPr fontId="4" type="noConversion"/>
  </si>
  <si>
    <t>경상남도</t>
    <phoneticPr fontId="4" type="noConversion"/>
  </si>
  <si>
    <t>제주특별자치도</t>
    <phoneticPr fontId="4" type="noConversion"/>
  </si>
  <si>
    <t>서울특별시</t>
    <phoneticPr fontId="4" type="noConversion"/>
  </si>
  <si>
    <t>부산광역시</t>
    <phoneticPr fontId="4" type="noConversion"/>
  </si>
  <si>
    <t>대구광역시</t>
    <phoneticPr fontId="4" type="noConversion"/>
  </si>
  <si>
    <t>인천광역시</t>
    <phoneticPr fontId="4" type="noConversion"/>
  </si>
  <si>
    <t>광주광역시</t>
    <phoneticPr fontId="4" type="noConversion"/>
  </si>
  <si>
    <t>대전광역시</t>
    <phoneticPr fontId="4" type="noConversion"/>
  </si>
  <si>
    <t>울산광역시</t>
    <phoneticPr fontId="4" type="noConversion"/>
  </si>
  <si>
    <t>세종특별자치시</t>
    <phoneticPr fontId="4" type="noConversion"/>
  </si>
  <si>
    <t>충청북도</t>
    <phoneticPr fontId="4" type="noConversion"/>
  </si>
  <si>
    <t>충청남도</t>
    <phoneticPr fontId="4" type="noConversion"/>
  </si>
  <si>
    <t>전라북도</t>
    <phoneticPr fontId="4" type="noConversion"/>
  </si>
  <si>
    <t>전라남도</t>
    <phoneticPr fontId="4" type="noConversion"/>
  </si>
  <si>
    <t>경상북도</t>
    <phoneticPr fontId="4" type="noConversion"/>
  </si>
  <si>
    <t>경상남도</t>
    <phoneticPr fontId="4" type="noConversion"/>
  </si>
  <si>
    <t>제주특별자치도</t>
    <phoneticPr fontId="4" type="noConversion"/>
  </si>
  <si>
    <t>[기준] 기타 : 사용승일일(항목) 값 누락 또는 오기</t>
    <phoneticPr fontId="3" type="noConversion"/>
  </si>
  <si>
    <t>구분</t>
    <phoneticPr fontId="9" type="noConversion"/>
  </si>
  <si>
    <t>합계</t>
    <phoneticPr fontId="9" type="noConversion"/>
  </si>
  <si>
    <t>주거용</t>
    <phoneticPr fontId="9" type="noConversion"/>
  </si>
  <si>
    <t>상업용</t>
    <phoneticPr fontId="9" type="noConversion"/>
  </si>
  <si>
    <t>공업용</t>
    <phoneticPr fontId="9" type="noConversion"/>
  </si>
  <si>
    <t>문교사회용</t>
    <phoneticPr fontId="9" type="noConversion"/>
  </si>
  <si>
    <t>기타</t>
    <phoneticPr fontId="9" type="noConversion"/>
  </si>
  <si>
    <t>동수</t>
    <phoneticPr fontId="9" type="noConversion"/>
  </si>
  <si>
    <t>연면적</t>
    <phoneticPr fontId="9" type="noConversion"/>
  </si>
  <si>
    <t>전체</t>
    <phoneticPr fontId="9" type="noConversion"/>
  </si>
  <si>
    <t>10년미만</t>
    <phoneticPr fontId="3" type="noConversion"/>
  </si>
  <si>
    <t>10 ~ 15년 미만</t>
    <phoneticPr fontId="3" type="noConversion"/>
  </si>
  <si>
    <t>15 ~ 20년 미만</t>
    <phoneticPr fontId="3" type="noConversion"/>
  </si>
  <si>
    <t>20 ~ 25년 미만</t>
    <phoneticPr fontId="3" type="noConversion"/>
  </si>
  <si>
    <t>25 ~ 30년 미만</t>
    <phoneticPr fontId="3" type="noConversion"/>
  </si>
  <si>
    <t>30 ~ 35년 미만</t>
    <phoneticPr fontId="3" type="noConversion"/>
  </si>
  <si>
    <t>35년 이상</t>
    <phoneticPr fontId="3" type="noConversion"/>
  </si>
  <si>
    <t>서울특별시</t>
    <phoneticPr fontId="3" type="noConversion"/>
  </si>
  <si>
    <t>부산광역시</t>
    <phoneticPr fontId="3" type="noConversion"/>
  </si>
  <si>
    <t>대구광역시</t>
    <phoneticPr fontId="3" type="noConversion"/>
  </si>
  <si>
    <t>인천광역시</t>
    <phoneticPr fontId="3" type="noConversion"/>
  </si>
  <si>
    <t>광주광역시</t>
    <phoneticPr fontId="3" type="noConversion"/>
  </si>
  <si>
    <t>대전광역시</t>
    <phoneticPr fontId="3" type="noConversion"/>
  </si>
  <si>
    <t>울산광역시</t>
    <phoneticPr fontId="3" type="noConversion"/>
  </si>
  <si>
    <t>경기도</t>
    <phoneticPr fontId="3" type="noConversion"/>
  </si>
  <si>
    <t>강원도</t>
    <phoneticPr fontId="3" type="noConversion"/>
  </si>
  <si>
    <t>충청북도</t>
    <phoneticPr fontId="3" type="noConversion"/>
  </si>
  <si>
    <t>충청남도</t>
    <phoneticPr fontId="3" type="noConversion"/>
  </si>
  <si>
    <t>전라북도</t>
    <phoneticPr fontId="3" type="noConversion"/>
  </si>
  <si>
    <t>전라남도</t>
    <phoneticPr fontId="3" type="noConversion"/>
  </si>
  <si>
    <t>경상북도</t>
    <phoneticPr fontId="3" type="noConversion"/>
  </si>
  <si>
    <t>경상남도</t>
    <phoneticPr fontId="3" type="noConversion"/>
  </si>
  <si>
    <t>제주특별자치도</t>
    <phoneticPr fontId="3" type="noConversion"/>
  </si>
  <si>
    <t>[기준] 기간산출방식 : 말소일 - 사용승인일</t>
    <phoneticPr fontId="3" type="noConversion"/>
  </si>
  <si>
    <t>전체</t>
    <phoneticPr fontId="3" type="noConversion"/>
  </si>
  <si>
    <t>건수</t>
    <phoneticPr fontId="3" type="noConversion"/>
  </si>
  <si>
    <t>□ 시도별 용도변화 현황</t>
    <phoneticPr fontId="3" type="noConversion"/>
  </si>
  <si>
    <t>기존용도</t>
    <phoneticPr fontId="3" type="noConversion"/>
  </si>
  <si>
    <t>변경용도</t>
    <phoneticPr fontId="3" type="noConversion"/>
  </si>
  <si>
    <t>어떤용도가 많이 바뀌었나?</t>
    <phoneticPr fontId="3" type="noConversion"/>
  </si>
  <si>
    <t>비율</t>
    <phoneticPr fontId="3" type="noConversion"/>
  </si>
  <si>
    <t>어떤용도로 많이 바뀌었나?</t>
    <phoneticPr fontId="3" type="noConversion"/>
  </si>
  <si>
    <t>[기준] 기타 : 주거용(주용도) 기준 면적에서 상세용도 합 제외</t>
    <phoneticPr fontId="3" type="noConversion"/>
  </si>
  <si>
    <t>시도</t>
    <phoneticPr fontId="3" type="noConversion"/>
  </si>
  <si>
    <t>합계</t>
    <phoneticPr fontId="3" type="noConversion"/>
  </si>
  <si>
    <t>단독주택</t>
    <phoneticPr fontId="3" type="noConversion"/>
  </si>
  <si>
    <t>다중주택</t>
    <phoneticPr fontId="3" type="noConversion"/>
  </si>
  <si>
    <t>다가구주택</t>
    <phoneticPr fontId="3" type="noConversion"/>
  </si>
  <si>
    <t>공관</t>
    <phoneticPr fontId="3" type="noConversion"/>
  </si>
  <si>
    <t>아파트</t>
    <phoneticPr fontId="3" type="noConversion"/>
  </si>
  <si>
    <t>연립주택</t>
    <phoneticPr fontId="3" type="noConversion"/>
  </si>
  <si>
    <t>다세대</t>
    <phoneticPr fontId="3" type="noConversion"/>
  </si>
  <si>
    <t>기숙사</t>
    <phoneticPr fontId="3" type="noConversion"/>
  </si>
  <si>
    <t>기타</t>
    <phoneticPr fontId="3" type="noConversion"/>
  </si>
  <si>
    <t>동수</t>
    <phoneticPr fontId="3" type="noConversion"/>
  </si>
  <si>
    <t>연면적</t>
    <phoneticPr fontId="3" type="noConversion"/>
  </si>
  <si>
    <t>전국</t>
    <phoneticPr fontId="3" type="noConversion"/>
  </si>
  <si>
    <t>서울특별시</t>
    <phoneticPr fontId="4" type="noConversion"/>
  </si>
  <si>
    <t>부산광역시</t>
    <phoneticPr fontId="4" type="noConversion"/>
  </si>
  <si>
    <t>대구광역시</t>
    <phoneticPr fontId="4" type="noConversion"/>
  </si>
  <si>
    <t>인천광역시</t>
    <phoneticPr fontId="4" type="noConversion"/>
  </si>
  <si>
    <t>광주광역시</t>
    <phoneticPr fontId="4" type="noConversion"/>
  </si>
  <si>
    <t>대전광역시</t>
    <phoneticPr fontId="4" type="noConversion"/>
  </si>
  <si>
    <t>울산광역시</t>
    <phoneticPr fontId="4" type="noConversion"/>
  </si>
  <si>
    <t>세종특별자치시</t>
    <phoneticPr fontId="3" type="noConversion"/>
  </si>
  <si>
    <t>경기도</t>
    <phoneticPr fontId="4" type="noConversion"/>
  </si>
  <si>
    <t>강원도</t>
    <phoneticPr fontId="4" type="noConversion"/>
  </si>
  <si>
    <t>충청북도</t>
    <phoneticPr fontId="4" type="noConversion"/>
  </si>
  <si>
    <t>충청남도</t>
    <phoneticPr fontId="4" type="noConversion"/>
  </si>
  <si>
    <t>전라북도</t>
    <phoneticPr fontId="4" type="noConversion"/>
  </si>
  <si>
    <t>전라남도</t>
    <phoneticPr fontId="4" type="noConversion"/>
  </si>
  <si>
    <t>경상북도</t>
    <phoneticPr fontId="4" type="noConversion"/>
  </si>
  <si>
    <t>경상남도</t>
    <phoneticPr fontId="4" type="noConversion"/>
  </si>
  <si>
    <t>제주특별자치도</t>
    <phoneticPr fontId="4" type="noConversion"/>
  </si>
  <si>
    <t>메트로시티 2단지</t>
  </si>
  <si>
    <t>해운대 힐스테이트 위브</t>
  </si>
  <si>
    <t>티-102동</t>
  </si>
  <si>
    <t>티-202동</t>
  </si>
  <si>
    <t>삼한골든뷰 센트럴파크</t>
  </si>
  <si>
    <t>시군구</t>
    <phoneticPr fontId="3" type="noConversion"/>
  </si>
  <si>
    <t>인구</t>
    <phoneticPr fontId="3" type="noConversion"/>
  </si>
  <si>
    <t>전체 건축물</t>
    <phoneticPr fontId="3" type="noConversion"/>
  </si>
  <si>
    <t>주거용 건축물</t>
    <phoneticPr fontId="3" type="noConversion"/>
  </si>
  <si>
    <t>건축물 연면적</t>
    <phoneticPr fontId="3" type="noConversion"/>
  </si>
  <si>
    <t>1인당 면적</t>
    <phoneticPr fontId="3" type="noConversion"/>
  </si>
  <si>
    <t>주거용 연면적</t>
    <phoneticPr fontId="3" type="noConversion"/>
  </si>
  <si>
    <t>* 용도변경 건수 순위 50위 이상</t>
    <phoneticPr fontId="3" type="noConversion"/>
  </si>
  <si>
    <t>순위</t>
    <phoneticPr fontId="3" type="noConversion"/>
  </si>
  <si>
    <t>건수</t>
    <phoneticPr fontId="3" type="noConversion"/>
  </si>
  <si>
    <t>□ 기존 층 용도</t>
    <phoneticPr fontId="3" type="noConversion"/>
  </si>
  <si>
    <t>□ 변경 층 용도</t>
    <phoneticPr fontId="3" type="noConversion"/>
  </si>
  <si>
    <t>용도</t>
    <phoneticPr fontId="3" type="noConversion"/>
  </si>
  <si>
    <t>비중</t>
    <phoneticPr fontId="3" type="noConversion"/>
  </si>
  <si>
    <t>* 용도변경 건수 순위 50위 이상</t>
    <phoneticPr fontId="3" type="noConversion"/>
  </si>
  <si>
    <t>건축물대장</t>
  </si>
  <si>
    <t>일산 요진 와이시티</t>
  </si>
  <si>
    <t>래미안 첼리투스</t>
  </si>
  <si>
    <t>롯데캐슬 캠퍼스타운</t>
  </si>
  <si>
    <t>e편한세상 광양</t>
  </si>
  <si>
    <t>101</t>
  </si>
  <si>
    <t>103</t>
  </si>
  <si>
    <t>롯데월드타워앤드롯데월드몰</t>
  </si>
  <si>
    <t>월드타워동</t>
  </si>
  <si>
    <t>포스코타워-송도</t>
  </si>
  <si>
    <t>부산송도 주상복합</t>
  </si>
  <si>
    <t>공동주택A동</t>
  </si>
  <si>
    <t>기타</t>
    <phoneticPr fontId="3" type="noConversion"/>
  </si>
  <si>
    <t>디동</t>
  </si>
  <si>
    <t>송도아트윈푸르지오101</t>
  </si>
  <si>
    <t>송도아트윈푸르지오102</t>
  </si>
  <si>
    <t>105</t>
  </si>
  <si>
    <t>201</t>
  </si>
  <si>
    <t>노후 건축물 연면적</t>
    <phoneticPr fontId="3" type="noConversion"/>
  </si>
  <si>
    <t>노후 건축물 비율(%)</t>
    <phoneticPr fontId="3" type="noConversion"/>
  </si>
  <si>
    <t>엘시티</t>
  </si>
  <si>
    <t>랜드마크타워동</t>
  </si>
  <si>
    <t>타워비동</t>
  </si>
  <si>
    <t>타워에이동</t>
  </si>
  <si>
    <t>수성 범어W</t>
  </si>
  <si>
    <t>호반 써밋 광주</t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</si>
  <si>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</si>
  <si>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</si>
  <si>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</si>
  <si>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</si>
  <si>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</si>
  <si>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</si>
  <si>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</si>
  <si>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</si>
  <si>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</si>
  <si>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</si>
  <si>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</si>
  <si>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</si>
  <si>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</si>
  <si>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</si>
  <si>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</si>
  <si>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</si>
  <si>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</si>
  <si>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</si>
  <si>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</si>
  <si>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</si>
  <si>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</si>
  <si>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</si>
  <si>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</si>
  <si>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</si>
  <si>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</si>
  <si>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</si>
  <si>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</si>
  <si>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</si>
  <si>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</si>
  <si>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</si>
  <si>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</si>
  <si>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</si>
  <si>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</si>
  <si>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</si>
  <si>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</si>
  <si>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</si>
  <si>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</si>
  <si>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</si>
  <si>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</si>
  <si>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</si>
  <si>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</si>
  <si>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</si>
  <si>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</si>
  <si>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</si>
  <si>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</si>
  <si>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</si>
  <si>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</si>
  <si>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</si>
  <si>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</si>
  <si>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</si>
  <si>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</si>
  <si>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</si>
  <si>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</si>
  <si>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</si>
  <si>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</si>
  <si>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</si>
  <si>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수성구</t>
  </si>
  <si>
    <t>달서구</t>
  </si>
  <si>
    <t>달성군</t>
  </si>
  <si>
    <t>미추홀구</t>
  </si>
  <si>
    <t>연수구</t>
  </si>
  <si>
    <t>남동구</t>
  </si>
  <si>
    <t>부평구</t>
  </si>
  <si>
    <t>계양구</t>
  </si>
  <si>
    <t>강화군</t>
  </si>
  <si>
    <t>옹진군</t>
  </si>
  <si>
    <t>광산구</t>
  </si>
  <si>
    <t>유성구</t>
  </si>
  <si>
    <t>대덕구</t>
  </si>
  <si>
    <t>울주군</t>
  </si>
  <si>
    <t>수원시 장안구</t>
  </si>
  <si>
    <t>수원시 권선구</t>
  </si>
  <si>
    <t>수원시 팔달구</t>
  </si>
  <si>
    <t>수원시 영통구</t>
  </si>
  <si>
    <t>성남시 수정구</t>
  </si>
  <si>
    <t>성남시 중원구</t>
  </si>
  <si>
    <t>성남시 분당구</t>
  </si>
  <si>
    <t>의정부시</t>
  </si>
  <si>
    <t>안양시 만안구</t>
  </si>
  <si>
    <t>안양시 동안구</t>
  </si>
  <si>
    <t>부천시</t>
  </si>
  <si>
    <t>광명시</t>
  </si>
  <si>
    <t>평택시</t>
  </si>
  <si>
    <t>동두천시</t>
  </si>
  <si>
    <t>안산시 상록구</t>
  </si>
  <si>
    <t>안산시 단원구</t>
  </si>
  <si>
    <t>고양시 덕양구</t>
  </si>
  <si>
    <t>고양시 일산동구</t>
  </si>
  <si>
    <t>고양시 일산서구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</si>
  <si>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</si>
  <si>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</si>
  <si>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</si>
  <si>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</si>
  <si>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</si>
  <si>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</si>
  <si>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</si>
  <si>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</si>
  <si>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 처인구</t>
  </si>
  <si>
    <t>용인시 기흥구</t>
  </si>
  <si>
    <t>용인시 수지구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</si>
  <si>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</si>
  <si>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</si>
  <si>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</si>
  <si>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</si>
  <si>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</si>
  <si>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</si>
  <si>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</si>
  <si>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</si>
  <si>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</si>
  <si>
    <t>연천군</t>
  </si>
  <si>
    <t>가평군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</si>
  <si>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</si>
  <si>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</si>
  <si>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</si>
  <si>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</si>
  <si>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</si>
  <si>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</si>
  <si>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</si>
  <si>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</si>
  <si>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</si>
  <si>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</si>
  <si>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</si>
  <si>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</si>
  <si>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</si>
  <si>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</si>
  <si>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</si>
  <si>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</si>
  <si>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</si>
  <si>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</si>
  <si>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</si>
  <si>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청주시 상당구</t>
  </si>
  <si>
    <t>청주시 서원구</t>
  </si>
  <si>
    <t>청주시 흥덕구</t>
  </si>
  <si>
    <t>청주시 청원구</t>
  </si>
  <si>
    <t>충주시</t>
  </si>
  <si>
    <t>제천시</t>
  </si>
  <si>
    <t>보은군</t>
  </si>
  <si>
    <t>옥천군</t>
  </si>
  <si>
    <t>영동군</t>
  </si>
  <si>
    <t>증평군</t>
  </si>
  <si>
    <t>진천군</t>
  </si>
  <si>
    <t>괴산군</t>
  </si>
  <si>
    <t>음성군</t>
  </si>
  <si>
    <t>단양군</t>
  </si>
  <si>
    <t>천안시</t>
  </si>
  <si>
    <t>천안시 동남구</t>
  </si>
  <si>
    <t>천안시 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</si>
  <si>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</si>
  <si>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</si>
  <si>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</si>
  <si>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</si>
  <si>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</si>
  <si>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</si>
  <si>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</si>
  <si>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</si>
  <si>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</si>
  <si>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</si>
  <si>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</si>
  <si>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</si>
  <si>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</si>
  <si>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</si>
  <si>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전주시 완산구</t>
  </si>
  <si>
    <t>전주시 덕진구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</si>
  <si>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</si>
  <si>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</si>
  <si>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</si>
  <si>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</si>
  <si>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</si>
  <si>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</si>
  <si>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</si>
  <si>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</si>
  <si>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</si>
  <si>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</si>
  <si>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</si>
  <si>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</si>
  <si>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</si>
  <si>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</si>
  <si>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</si>
  <si>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</si>
  <si>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</si>
  <si>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</si>
  <si>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</si>
  <si>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</si>
  <si>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</si>
  <si>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</si>
  <si>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</si>
  <si>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</si>
  <si>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</si>
  <si>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</si>
  <si>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</si>
  <si>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</si>
  <si>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</si>
  <si>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</si>
  <si>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</si>
  <si>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</si>
  <si>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</si>
  <si>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</si>
  <si>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</si>
  <si>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포항시 남구</t>
  </si>
  <si>
    <t>포항시 북구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</si>
  <si>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</si>
  <si>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</si>
  <si>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</si>
  <si>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</si>
  <si>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</si>
  <si>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</si>
  <si>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</si>
  <si>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</si>
  <si>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</si>
  <si>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</si>
  <si>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</si>
  <si>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</si>
  <si>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</si>
  <si>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</si>
  <si>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</si>
  <si>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</si>
  <si>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</si>
  <si>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</si>
  <si>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</si>
  <si>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</si>
  <si>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</si>
  <si>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</si>
  <si>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창원시 의창구</t>
  </si>
  <si>
    <t>창원시 성산구</t>
  </si>
  <si>
    <t>창원시 마산합포구</t>
  </si>
  <si>
    <t>창원시 마산회원구</t>
  </si>
  <si>
    <t>창원시 진해구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</si>
  <si>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</si>
  <si>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</si>
  <si>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</si>
  <si>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</si>
  <si>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</si>
  <si>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</si>
  <si>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</si>
  <si>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</si>
  <si>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</si>
  <si>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</si>
  <si>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</si>
  <si>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</si>
  <si>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</si>
  <si>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</si>
  <si>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</si>
  <si>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</si>
  <si>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제주시</t>
  </si>
  <si>
    <t>서귀포시</t>
  </si>
  <si>
    <t>부산광역시 해운대구 중동 1829번지</t>
  </si>
  <si>
    <t>파크원</t>
  </si>
  <si>
    <t>타워1</t>
  </si>
  <si>
    <t>서울특별시 영등포구 여의도동 22번지</t>
  </si>
  <si>
    <t>부산광역시 남구 용호동 954번지</t>
  </si>
  <si>
    <t>인천광역시 연수구 송도동 6-9번지</t>
  </si>
  <si>
    <t>경기도 부천시 중동 1116번지</t>
  </si>
  <si>
    <t>현대자동차부지 특별계획구역 복합시설(GBC) 신축사업</t>
  </si>
  <si>
    <t>업무시설1</t>
  </si>
  <si>
    <t>서울특별시 강남구 삼성동 167번지</t>
  </si>
  <si>
    <t>부산광역시 서구 암남동 123-15번지</t>
  </si>
  <si>
    <t>부산광역시 동구 초량동 블록 부산항(북항) 재개발단지지구 D-1블록블록</t>
  </si>
  <si>
    <t>대구광역시 수성구 범어동 189-2번지</t>
  </si>
  <si>
    <t>호반써밋광주</t>
  </si>
  <si>
    <t>광주광역시 서구 광천동 896번지</t>
  </si>
  <si>
    <t>대전광역시 대덕구 석봉동 770번지</t>
  </si>
  <si>
    <t>청주행정타운 코아루휴티스</t>
  </si>
  <si>
    <t>충청북도 청주시 상당구 북문로3가 123번지</t>
  </si>
  <si>
    <t>대방 디엠시티</t>
  </si>
  <si>
    <t>전라북도 전주시 덕진구 장동 1111번지</t>
  </si>
  <si>
    <t>전라남도 광양시 중동 1309-1번지</t>
  </si>
  <si>
    <t>경상남도 창원시 마산회원구 양덕동 84-14번지</t>
  </si>
  <si>
    <t>제주 드림타워 복합리조트</t>
  </si>
  <si>
    <t>제주특별자치도 제주시 노형동 925번지</t>
  </si>
  <si>
    <t>부산광역시 남구 문현동 1229-1번지</t>
  </si>
  <si>
    <t>인천광역시 연수구 송도동 33-1번지</t>
  </si>
  <si>
    <t>경기도 고양시 일산동구 백석동 1237번지</t>
  </si>
  <si>
    <t>경기도 고양시 일산서구 탄현동 1640번지</t>
  </si>
  <si>
    <t>부산광역시 부산진구 범전동 450번지</t>
  </si>
  <si>
    <t>인천광역시 서구 청라동 150-1번지</t>
  </si>
  <si>
    <t>인천광역시 서구 청라동 154-1번지</t>
  </si>
  <si>
    <t>서울특별시 용산구 이촌동 436번지</t>
  </si>
  <si>
    <t>인천광역시 연수구 송도동 149번지</t>
  </si>
  <si>
    <t>서울특별시 영등포구 여의도동 23번지</t>
  </si>
  <si>
    <t>인천광역시 서구 청라동 164-1번지</t>
  </si>
  <si>
    <t>부산광역시 해운대구 중동 1818번지</t>
  </si>
  <si>
    <t>인천광역시 미추홀구 용현동 659번지</t>
  </si>
  <si>
    <t>인천광역시 미추홀구 학익동 732-3번지</t>
  </si>
  <si>
    <t>인천광역시 남동구 논현동 751-1번지</t>
  </si>
  <si>
    <t>서울특별시 영등포구 여의도동 28-1번지</t>
  </si>
  <si>
    <t>인천광역시 서구 청라동 159-1번지</t>
  </si>
  <si>
    <t>인천광역시 남동구 논현동 766-1번지</t>
  </si>
  <si>
    <t>부산광역시 해운대구 재송동 1197번지</t>
  </si>
  <si>
    <t>1. 2021년 용도별 건축물 현황</t>
    <phoneticPr fontId="13" type="noConversion"/>
  </si>
  <si>
    <t>2. 2021년 주거용 건축물 현황</t>
    <phoneticPr fontId="13" type="noConversion"/>
  </si>
  <si>
    <t>3. 2021년 상업용 건축물 현황</t>
    <phoneticPr fontId="13" type="noConversion"/>
  </si>
  <si>
    <t>4. 2021년 고층 건축물 현황</t>
    <phoneticPr fontId="13" type="noConversion"/>
  </si>
  <si>
    <t>5. 2021년 노후 건축물 현황</t>
    <phoneticPr fontId="13" type="noConversion"/>
  </si>
  <si>
    <t>6. 2021년 멸실 건축물 용도별 현황</t>
    <phoneticPr fontId="13" type="noConversion"/>
  </si>
  <si>
    <t xml:space="preserve">7. 2021년 1인당 건축물 현황 </t>
    <phoneticPr fontId="13" type="noConversion"/>
  </si>
  <si>
    <t>8. 2021년 국토면적 대비 건축물 현황</t>
    <phoneticPr fontId="13" type="noConversion"/>
  </si>
  <si>
    <t>9. 2021년 건축물 용도변화 현황</t>
    <phoneticPr fontId="13" type="noConversion"/>
  </si>
  <si>
    <t>[1] 자료기준일 : 2021.12.31</t>
    <phoneticPr fontId="13" type="noConversion"/>
  </si>
  <si>
    <t xml:space="preserve">  2. 사용승인일 : ~ 2021.12.31</t>
    <phoneticPr fontId="13" type="noConversion"/>
  </si>
  <si>
    <t xml:space="preserve">    2.1 (멸실건축물) 말소일 : 2021.1.1 ~ 2021.12.31</t>
    <phoneticPr fontId="13" type="noConversion"/>
  </si>
  <si>
    <t>5-1. 2021년 노후 건축물 현황</t>
    <phoneticPr fontId="8" type="noConversion"/>
  </si>
  <si>
    <t>5-2. 2021년 30년이상 노후 건축물 현황(시군구별)</t>
    <phoneticPr fontId="22" type="noConversion"/>
  </si>
  <si>
    <t>[기준] 10년미만(2013년-2021년), 10년이상-15년미만(2008년-2012년), 15년이상-20년미만(2003년-2007년)</t>
    <phoneticPr fontId="8" type="noConversion"/>
  </si>
  <si>
    <t>[기준] 노후 건축물 : 사용승인 30년이상 경과(~1988년)</t>
    <phoneticPr fontId="3" type="noConversion"/>
  </si>
  <si>
    <t xml:space="preserve">7-1. 2021년 1인당 건축물 현황(시도별) </t>
    <phoneticPr fontId="5" type="noConversion"/>
  </si>
  <si>
    <t xml:space="preserve">7-2. 2021년 1인당 건축물 현황(시군구별) </t>
    <phoneticPr fontId="22" type="noConversion"/>
  </si>
  <si>
    <t>9-1. 2021년 건축물 층별 용도변화 현황</t>
    <phoneticPr fontId="21" type="noConversion"/>
  </si>
  <si>
    <t>9-2. 2021년 건축물 층별 용도변화 현황</t>
    <phoneticPr fontId="21" type="noConversion"/>
  </si>
  <si>
    <t>9-3. 2021년 건축물 층별 용도변화 현황</t>
    <phoneticPr fontId="21" type="noConversion"/>
  </si>
  <si>
    <t>더블유</t>
  </si>
  <si>
    <t>롯데캐슬 드메르</t>
  </si>
  <si>
    <t>부산광역시 동구 초량동 블록 부산항(북항) 재개발사업지 내 상업업무지구지구 D-3블록블록</t>
  </si>
  <si>
    <t>공동주택C동</t>
  </si>
  <si>
    <t>나릿재마을 2단지</t>
  </si>
  <si>
    <t>근린생활시설</t>
  </si>
  <si>
    <t>세종특별자치시  나성동 블록 2-4생활권 P4구역지구 HO3블록블록</t>
  </si>
  <si>
    <t>강릉 유천 유승한내들 더퍼스트</t>
  </si>
  <si>
    <t>강원도 강릉시 유천동 781번지</t>
  </si>
  <si>
    <t>협성마리나G7</t>
  </si>
  <si>
    <t>일산 두산위브더제니스</t>
  </si>
  <si>
    <t>청라 엑슬루타워</t>
  </si>
  <si>
    <t>NH금융타워(타워2)</t>
  </si>
  <si>
    <t>인천 소래논현구역 C10블록 에코메트로 3차 더 타워</t>
  </si>
  <si>
    <t>더클래식500</t>
  </si>
  <si>
    <t>더샵 센텀스타</t>
    <phoneticPr fontId="4" type="noConversion"/>
  </si>
  <si>
    <t>더샵 센텀스타</t>
    <phoneticPr fontId="4" type="noConversion"/>
  </si>
  <si>
    <t>더샵 센텀파크 1차 아파트</t>
    <phoneticPr fontId="4" type="noConversion"/>
  </si>
  <si>
    <t>더샵 센텀파크 1차 아파트</t>
    <phoneticPr fontId="4" type="noConversion"/>
  </si>
  <si>
    <t>더샵 센텀파크 1차 아파트</t>
    <phoneticPr fontId="4" type="noConversion"/>
  </si>
  <si>
    <t>더샵 센텀파크 1차 아파트</t>
    <phoneticPr fontId="4" type="noConversion"/>
  </si>
  <si>
    <t>더샵센텀파크2차아파트</t>
    <phoneticPr fontId="4" type="noConversion"/>
  </si>
  <si>
    <t>더샵센텀파크2차아파트</t>
    <phoneticPr fontId="4" type="noConversion"/>
  </si>
  <si>
    <t>더샵센텀파크2차아파트</t>
    <phoneticPr fontId="4" type="noConversion"/>
  </si>
  <si>
    <t xml:space="preserve">          20년이상-25년미만(1998년-2002년), 25년이상-30년미만(1993년-1997년), 30년이상-35년미만(1988년-1992년), 35년이상(~1987년)</t>
    <phoneticPr fontId="3" type="noConversion"/>
  </si>
  <si>
    <t>[기준] 인구수 : 행정안전부 2021년 12월 주민등록 인구 및 세대현황 참조(https://jumin.mois.go.kr)</t>
    <phoneticPr fontId="22" type="noConversion"/>
  </si>
  <si>
    <t>[기준] 인구수 : 행정안전부 2021년 12월 주민등록 인구 및 세대현황 참조(https://jumin.mois.go.kr)</t>
    <phoneticPr fontId="22" type="noConversion"/>
  </si>
  <si>
    <r>
      <t>[기준] 국토면적 : 국가통계포털 행정구역별</t>
    </r>
    <r>
      <rPr>
        <sz val="12"/>
        <color rgb="FF0000FF"/>
        <rFont val="MS Gothic"/>
        <family val="3"/>
        <charset val="128"/>
      </rPr>
      <t>・</t>
    </r>
    <r>
      <rPr>
        <sz val="12"/>
        <color rgb="FF0000FF"/>
        <rFont val="돋움"/>
        <family val="3"/>
        <charset val="129"/>
      </rPr>
      <t xml:space="preserve">지목별 국토이용현황(2020년 기준) 참고(https://kosis.kr/) </t>
    </r>
    <phoneticPr fontId="3" type="noConversion"/>
  </si>
  <si>
    <t>서울특별시</t>
  </si>
  <si>
    <t>경기도</t>
  </si>
  <si>
    <t>부산광역시</t>
  </si>
  <si>
    <t>대구광역시</t>
  </si>
  <si>
    <t>강원도</t>
  </si>
  <si>
    <t>인천광역시</t>
  </si>
  <si>
    <t>전라북도</t>
  </si>
  <si>
    <t>대전광역시</t>
  </si>
  <si>
    <t>경상북도</t>
  </si>
  <si>
    <t>경상남도</t>
  </si>
  <si>
    <t>전라남도</t>
  </si>
  <si>
    <t>광주광역시</t>
  </si>
  <si>
    <t>충청북도</t>
  </si>
  <si>
    <t>충청남도</t>
  </si>
  <si>
    <t>단독주택</t>
  </si>
  <si>
    <t>다가구주택</t>
  </si>
  <si>
    <t>다세대주택</t>
  </si>
  <si>
    <t>사무소</t>
  </si>
  <si>
    <t>소매점</t>
  </si>
  <si>
    <t>창고</t>
  </si>
  <si>
    <t>일반공장</t>
  </si>
  <si>
    <t>의원</t>
  </si>
  <si>
    <t>제조업소</t>
  </si>
  <si>
    <t>기타동식물관련시설</t>
  </si>
  <si>
    <t>일반음식점</t>
  </si>
  <si>
    <t>학원</t>
  </si>
  <si>
    <t>생활숙박시설</t>
  </si>
  <si>
    <t>휴게음식점</t>
  </si>
  <si>
    <t>폐기물재활용시설</t>
  </si>
  <si>
    <t>교습소</t>
  </si>
  <si>
    <t>기타공장</t>
  </si>
  <si>
    <t>축사</t>
  </si>
  <si>
    <t>기타제1종근린생활시설</t>
  </si>
  <si>
    <t>기타제2종근린생활시설</t>
  </si>
  <si>
    <t>기타사무소</t>
  </si>
  <si>
    <t>기타창고시설</t>
  </si>
  <si>
    <t>일반창고</t>
  </si>
  <si>
    <t>여관</t>
  </si>
  <si>
    <t>영유아보육시설</t>
  </si>
  <si>
    <t>독서실</t>
  </si>
  <si>
    <t>기타일반업무시설</t>
  </si>
  <si>
    <t>기타교육연구시설</t>
  </si>
  <si>
    <t>고시원</t>
  </si>
  <si>
    <t>노인복지시설</t>
  </si>
  <si>
    <t>유흥주점</t>
  </si>
  <si>
    <t>병원</t>
  </si>
  <si>
    <t>당구장</t>
  </si>
  <si>
    <t>유치원</t>
  </si>
  <si>
    <t>수리점</t>
  </si>
  <si>
    <t>기타근린생활시설</t>
  </si>
  <si>
    <t>미용원</t>
  </si>
  <si>
    <t>일반게임제공업의시설</t>
  </si>
  <si>
    <t>노래연습장</t>
  </si>
  <si>
    <t>부대시설</t>
  </si>
  <si>
    <t>주차장</t>
  </si>
  <si>
    <t>이(미)용원</t>
  </si>
  <si>
    <t>기타아동관련시설</t>
  </si>
  <si>
    <t>금융업소</t>
  </si>
  <si>
    <t>물품 제조공장</t>
  </si>
  <si>
    <t>기타공공시설</t>
  </si>
  <si>
    <t>목욕장</t>
  </si>
  <si>
    <t>교회</t>
  </si>
  <si>
    <t>기타교육연구및복지시설</t>
  </si>
  <si>
    <t>인터넷컴퓨터게임시설제공업소</t>
  </si>
  <si>
    <t>다중주택</t>
  </si>
  <si>
    <t>한의원</t>
  </si>
  <si>
    <t>골프연습장</t>
  </si>
  <si>
    <t>호스텔</t>
  </si>
  <si>
    <t>체력단련장</t>
  </si>
  <si>
    <t>오피스텔</t>
  </si>
  <si>
    <t>치과의원</t>
  </si>
  <si>
    <t>일반숙박시설</t>
  </si>
  <si>
    <t>작물재배사</t>
  </si>
  <si>
    <t>요양병원</t>
  </si>
  <si>
    <t>기타전시장</t>
  </si>
  <si>
    <t>청소년게임제공업소</t>
  </si>
  <si>
    <t>정비공장</t>
  </si>
  <si>
    <t>사진관</t>
  </si>
  <si>
    <t>단독주택</t>
    <phoneticPr fontId="21" type="noConversion"/>
  </si>
  <si>
    <t>소매점</t>
    <phoneticPr fontId="21" type="noConversion"/>
  </si>
  <si>
    <t>사무소</t>
    <phoneticPr fontId="21" type="noConversion"/>
  </si>
  <si>
    <t>사무소</t>
    <phoneticPr fontId="21" type="noConversion"/>
  </si>
  <si>
    <t>일반음식점</t>
    <phoneticPr fontId="21" type="noConversion"/>
  </si>
  <si>
    <t>소매점</t>
    <phoneticPr fontId="21" type="noConversion"/>
  </si>
  <si>
    <t>사무소(제2종근린생활시설)</t>
    <phoneticPr fontId="21" type="noConversion"/>
  </si>
  <si>
    <t>사무소(제2종근린생활시설)</t>
    <phoneticPr fontId="21" type="noConversion"/>
  </si>
  <si>
    <t>휴게음식점(제2종근린생활시설)</t>
    <phoneticPr fontId="21" type="noConversion"/>
  </si>
  <si>
    <t>사무소(제1종근린생활시설)</t>
    <phoneticPr fontId="21" type="noConversion"/>
  </si>
  <si>
    <t>휴게음식점(제1종근린생활시설)</t>
    <phoneticPr fontId="21" type="noConversion"/>
  </si>
  <si>
    <t>학원(제2종근린생활시설)</t>
    <phoneticPr fontId="21" type="noConversion"/>
  </si>
  <si>
    <t>학원(교육연구시설)</t>
    <phoneticPr fontId="21" type="noConversion"/>
  </si>
  <si>
    <t>학원(교육연구시설)</t>
    <phoneticPr fontId="21" type="noConversion"/>
  </si>
  <si>
    <t>골프연습장(운동시설)</t>
    <phoneticPr fontId="21" type="noConversion"/>
  </si>
  <si>
    <t>골프연습장(제2종근린생활시설)</t>
    <phoneticPr fontId="21" type="noConversion"/>
  </si>
  <si>
    <t>휴게음식점(제2종근린생활시설)</t>
    <phoneticPr fontId="21" type="noConversion"/>
  </si>
  <si>
    <t>휴게음식점(제1종근린생활시설)</t>
    <phoneticPr fontId="21" type="noConversion"/>
  </si>
  <si>
    <t>사무소(업무시설)</t>
    <phoneticPr fontId="21" type="noConversion"/>
  </si>
  <si>
    <t>사무소(제1종근린생활시설)</t>
    <phoneticPr fontId="21" type="noConversion"/>
  </si>
  <si>
    <t>학원 / 일반공장</t>
    <phoneticPr fontId="21" type="noConversion"/>
  </si>
  <si>
    <t>사무소(제1종근린생활시설)</t>
    <phoneticPr fontId="21" type="noConversion"/>
  </si>
  <si>
    <t>휴게음식점(제1종근린생활시설)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</si>
</sst>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176" formatCode="0.0%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&quot;₩&quot;#,##0;[Red]&quot;₩&quot;&quot;₩&quot;\-#,##0"/>
    <numFmt numFmtId="182" formatCode="&quot;₩&quot;#,##0.00;[Red]&quot;₩&quot;&quot;₩&quot;&quot;₩&quot;&quot;₩&quot;&quot;₩&quot;&quot;₩&quot;\-#,##0.00"/>
    <numFmt numFmtId="183" formatCode="_-* #,##0.0000_-;\-* #,##0.0000_-;_-* &quot;-&quot;_-;_-@_-"/>
    <numFmt numFmtId="184" formatCode="#,##0_ ;[Red]\-#,##0\ "/>
    <numFmt numFmtId="185" formatCode="#,##0.00_ ;[Red]\-#,##0.00\ "/>
    <numFmt numFmtId="186" formatCode="#,##0_);[Red]\(#,##0\)"/>
    <numFmt numFmtId="187" formatCode="#,##0.0_ ;[Red]\-#,##0.0\ "/>
    <numFmt numFmtId="188" formatCode="#,##0_ "/>
    <numFmt numFmtId="189" formatCode="0.0_);[Red]\(0.0\)"/>
  </numFmts>
  <fonts count="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2"/>
      <name val="뼻뮝"/>
      <family val="1"/>
      <charset val="129"/>
    </font>
    <font>
      <sz val="10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4"/>
      <color theme="3"/>
      <name val="돋움"/>
      <family val="3"/>
      <charset val="129"/>
    </font>
    <font>
      <b/>
      <sz val="20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2"/>
      <color rgb="FF0000FF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color rgb="FF0000FF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2"/>
      <color rgb="FF0000FF"/>
      <name val="MS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54">
    <xf numFmtId="0" fontId="0" fillId="0" borderId="0" xfId="0">
      <alignment vertical="center"/>
    </xf>
    <xf numFmtId="0" fontId="11" fillId="0" borderId="0" xfId="0" applyFont="1">
      <alignment vertical="center"/>
    </xf>
    <xf numFmtId="0" fontId="23" fillId="0" borderId="0" xfId="36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40" applyFont="1">
      <alignment vertical="center"/>
    </xf>
    <xf numFmtId="0" fontId="12" fillId="0" borderId="0" xfId="40" applyFont="1">
      <alignment vertical="center"/>
    </xf>
    <xf numFmtId="0" fontId="26" fillId="0" borderId="0" xfId="40" applyFont="1" applyAlignment="1">
      <alignment horizontal="center" vertical="center"/>
    </xf>
    <xf numFmtId="0" fontId="27" fillId="0" borderId="0" xfId="40" applyFont="1">
      <alignment vertical="center"/>
    </xf>
    <xf numFmtId="0" fontId="28" fillId="0" borderId="0" xfId="0" applyFont="1">
      <alignment vertical="center"/>
    </xf>
    <xf numFmtId="0" fontId="27" fillId="0" borderId="0" xfId="40" applyFont="1" applyAlignment="1">
      <alignment horizontal="left" vertical="center"/>
    </xf>
    <xf numFmtId="0" fontId="16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183" fontId="16" fillId="0" borderId="0" xfId="0" applyNumberFormat="1" applyFont="1">
      <alignment vertical="center"/>
    </xf>
    <xf numFmtId="41" fontId="17" fillId="0" borderId="1" xfId="15" applyFont="1" applyFill="1" applyBorder="1" applyAlignment="1">
      <alignment horizontal="center" vertical="center"/>
    </xf>
    <xf numFmtId="41" fontId="17" fillId="0" borderId="1" xfId="43" applyNumberFormat="1" applyFont="1" applyFill="1" applyBorder="1" applyAlignment="1">
      <alignment horizontal="center" vertical="center"/>
    </xf>
    <xf numFmtId="41" fontId="17" fillId="0" borderId="2" xfId="15" applyFont="1" applyFill="1" applyBorder="1" applyAlignment="1">
      <alignment horizontal="center" vertical="center"/>
    </xf>
    <xf numFmtId="0" fontId="17" fillId="0" borderId="1" xfId="43" applyFont="1" applyFill="1" applyBorder="1" applyAlignment="1">
      <alignment horizontal="center" vertical="center"/>
    </xf>
    <xf numFmtId="0" fontId="17" fillId="2" borderId="1" xfId="43" applyFont="1" applyFill="1" applyBorder="1" applyAlignment="1">
      <alignment horizontal="center" vertical="center"/>
    </xf>
    <xf numFmtId="184" fontId="29" fillId="0" borderId="1" xfId="15" applyNumberFormat="1" applyFont="1" applyFill="1" applyBorder="1">
      <alignment vertical="center"/>
    </xf>
    <xf numFmtId="184" fontId="17" fillId="0" borderId="1" xfId="43" applyNumberFormat="1" applyFont="1" applyFill="1" applyBorder="1" applyAlignment="1">
      <alignment horizontal="right" vertical="center"/>
    </xf>
    <xf numFmtId="184" fontId="17" fillId="0" borderId="1" xfId="15" applyNumberFormat="1" applyFont="1" applyFill="1" applyBorder="1" applyAlignment="1">
      <alignment horizontal="right" vertical="center"/>
    </xf>
    <xf numFmtId="184" fontId="29" fillId="0" borderId="1" xfId="1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30" fillId="0" borderId="0" xfId="0" applyFont="1">
      <alignment vertical="center"/>
    </xf>
    <xf numFmtId="0" fontId="16" fillId="0" borderId="1" xfId="35" applyFont="1" applyBorder="1" applyAlignment="1">
      <alignment vertical="center"/>
    </xf>
    <xf numFmtId="0" fontId="16" fillId="0" borderId="1" xfId="35" applyFont="1" applyBorder="1" applyAlignment="1">
      <alignment horizontal="center" vertical="center"/>
    </xf>
    <xf numFmtId="0" fontId="16" fillId="0" borderId="1" xfId="35" applyFont="1" applyFill="1" applyBorder="1" applyAlignment="1">
      <alignment vertical="center"/>
    </xf>
    <xf numFmtId="0" fontId="31" fillId="0" borderId="0" xfId="27" applyFont="1" applyFill="1">
      <alignment vertical="center"/>
    </xf>
    <xf numFmtId="0" fontId="16" fillId="0" borderId="1" xfId="35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35" applyFont="1" applyFill="1" applyBorder="1" applyAlignment="1">
      <alignment vertical="center"/>
    </xf>
    <xf numFmtId="0" fontId="16" fillId="0" borderId="0" xfId="35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31" fillId="0" borderId="1" xfId="27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1" fontId="17" fillId="0" borderId="4" xfId="43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7" fillId="0" borderId="0" xfId="40" applyFont="1" applyFill="1">
      <alignment vertical="center"/>
    </xf>
    <xf numFmtId="0" fontId="30" fillId="0" borderId="0" xfId="0" applyFont="1" applyFill="1">
      <alignment vertical="center"/>
    </xf>
    <xf numFmtId="0" fontId="31" fillId="0" borderId="0" xfId="0" applyFont="1" applyFill="1" applyAlignment="1">
      <alignment horizontal="right" vertical="center"/>
    </xf>
    <xf numFmtId="0" fontId="17" fillId="0" borderId="1" xfId="0" applyNumberFormat="1" applyFont="1" applyFill="1" applyBorder="1" applyAlignment="1">
      <alignment horizontal="center" vertical="center"/>
    </xf>
    <xf numFmtId="41" fontId="17" fillId="0" borderId="1" xfId="19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29" fillId="0" borderId="0" xfId="41" applyFont="1" applyFill="1">
      <alignment vertical="center"/>
    </xf>
    <xf numFmtId="0" fontId="16" fillId="0" borderId="0" xfId="29" applyFont="1" applyFill="1">
      <alignment vertical="center"/>
    </xf>
    <xf numFmtId="0" fontId="17" fillId="2" borderId="1" xfId="0" applyNumberFormat="1" applyFont="1" applyFill="1" applyBorder="1" applyAlignment="1">
      <alignment horizontal="center" vertical="center"/>
    </xf>
    <xf numFmtId="184" fontId="17" fillId="0" borderId="1" xfId="0" applyNumberFormat="1" applyFont="1" applyFill="1" applyBorder="1" applyAlignment="1">
      <alignment horizontal="right" vertical="center"/>
    </xf>
    <xf numFmtId="185" fontId="17" fillId="0" borderId="1" xfId="15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84" fontId="17" fillId="0" borderId="1" xfId="43" applyNumberFormat="1" applyFont="1" applyFill="1" applyBorder="1">
      <alignment vertical="center"/>
    </xf>
    <xf numFmtId="184" fontId="17" fillId="0" borderId="1" xfId="15" applyNumberFormat="1" applyFont="1" applyFill="1" applyBorder="1">
      <alignment vertical="center"/>
    </xf>
    <xf numFmtId="176" fontId="16" fillId="0" borderId="1" xfId="35" applyNumberFormat="1" applyFont="1" applyFill="1" applyBorder="1" applyAlignment="1">
      <alignment vertical="center"/>
    </xf>
    <xf numFmtId="184" fontId="16" fillId="0" borderId="1" xfId="35" applyNumberFormat="1" applyFont="1" applyFill="1" applyBorder="1" applyAlignment="1">
      <alignment vertical="center"/>
    </xf>
    <xf numFmtId="184" fontId="16" fillId="0" borderId="1" xfId="0" applyNumberFormat="1" applyFont="1" applyFill="1" applyBorder="1" applyAlignment="1">
      <alignment vertical="center"/>
    </xf>
    <xf numFmtId="176" fontId="31" fillId="0" borderId="1" xfId="0" applyNumberFormat="1" applyFont="1" applyBorder="1">
      <alignment vertical="center"/>
    </xf>
    <xf numFmtId="0" fontId="31" fillId="0" borderId="0" xfId="0" applyFont="1">
      <alignment vertical="center"/>
    </xf>
    <xf numFmtId="0" fontId="31" fillId="0" borderId="1" xfId="0" applyFont="1" applyBorder="1">
      <alignment vertical="center"/>
    </xf>
    <xf numFmtId="184" fontId="31" fillId="0" borderId="1" xfId="0" applyNumberFormat="1" applyFont="1" applyBorder="1">
      <alignment vertical="center"/>
    </xf>
    <xf numFmtId="0" fontId="17" fillId="2" borderId="1" xfId="43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1" fontId="29" fillId="0" borderId="1" xfId="15" applyFont="1" applyBorder="1">
      <alignment vertical="center"/>
    </xf>
    <xf numFmtId="41" fontId="17" fillId="0" borderId="1" xfId="15" applyFont="1" applyFill="1" applyBorder="1" applyAlignment="1">
      <alignment horizontal="right" vertical="center"/>
    </xf>
    <xf numFmtId="0" fontId="31" fillId="0" borderId="1" xfId="33" applyFont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/>
    <xf numFmtId="0" fontId="32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176" fontId="31" fillId="0" borderId="1" xfId="8" applyNumberFormat="1" applyFont="1" applyBorder="1">
      <alignment vertical="center"/>
    </xf>
    <xf numFmtId="184" fontId="31" fillId="0" borderId="0" xfId="0" applyNumberFormat="1" applyFont="1">
      <alignment vertical="center"/>
    </xf>
    <xf numFmtId="176" fontId="31" fillId="0" borderId="0" xfId="0" applyNumberFormat="1" applyFont="1">
      <alignment vertical="center"/>
    </xf>
    <xf numFmtId="186" fontId="31" fillId="0" borderId="0" xfId="0" applyNumberFormat="1" applyFo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Fill="1">
      <alignment vertical="center"/>
    </xf>
    <xf numFmtId="0" fontId="18" fillId="0" borderId="0" xfId="0" applyFont="1" applyFill="1" applyAlignment="1">
      <alignment vertical="center"/>
    </xf>
    <xf numFmtId="176" fontId="31" fillId="0" borderId="0" xfId="0" applyNumberFormat="1" applyFont="1" applyFill="1">
      <alignment vertical="center"/>
    </xf>
    <xf numFmtId="184" fontId="16" fillId="0" borderId="0" xfId="0" applyNumberFormat="1" applyFont="1">
      <alignment vertical="center"/>
    </xf>
    <xf numFmtId="49" fontId="16" fillId="0" borderId="0" xfId="0" applyNumberFormat="1" applyFont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1" xfId="35" applyNumberFormat="1" applyFont="1" applyBorder="1" applyAlignment="1">
      <alignment horizontal="center" vertical="center"/>
    </xf>
    <xf numFmtId="49" fontId="31" fillId="0" borderId="0" xfId="27" applyNumberFormat="1" applyFont="1" applyFill="1" applyAlignment="1">
      <alignment horizontal="center" vertical="center"/>
    </xf>
    <xf numFmtId="49" fontId="16" fillId="0" borderId="1" xfId="35" applyNumberFormat="1" applyFont="1" applyFill="1" applyBorder="1" applyAlignment="1">
      <alignment horizontal="center" vertical="center"/>
    </xf>
    <xf numFmtId="49" fontId="16" fillId="0" borderId="0" xfId="35" applyNumberFormat="1" applyFont="1" applyBorder="1" applyAlignment="1">
      <alignment vertical="center"/>
    </xf>
    <xf numFmtId="49" fontId="31" fillId="0" borderId="1" xfId="33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9" fillId="0" borderId="0" xfId="27" applyNumberFormat="1" applyFont="1" applyFill="1" applyAlignment="1">
      <alignment horizontal="center" vertical="center"/>
    </xf>
    <xf numFmtId="49" fontId="31" fillId="0" borderId="1" xfId="27" applyNumberFormat="1" applyFont="1" applyFill="1" applyBorder="1" applyAlignment="1">
      <alignment horizontal="center" vertical="center"/>
    </xf>
    <xf numFmtId="0" fontId="31" fillId="0" borderId="1" xfId="33" applyFont="1" applyFill="1" applyBorder="1">
      <alignment vertical="center"/>
    </xf>
    <xf numFmtId="49" fontId="31" fillId="0" borderId="1" xfId="33" applyNumberFormat="1" applyFont="1" applyFill="1" applyBorder="1">
      <alignment vertical="center"/>
    </xf>
    <xf numFmtId="49" fontId="16" fillId="0" borderId="1" xfId="0" applyNumberFormat="1" applyFont="1" applyFill="1" applyBorder="1" applyAlignment="1">
      <alignment vertical="center"/>
    </xf>
    <xf numFmtId="41" fontId="16" fillId="0" borderId="0" xfId="0" applyNumberFormat="1" applyFont="1" applyAlignment="1">
      <alignment vertical="center"/>
    </xf>
    <xf numFmtId="176" fontId="16" fillId="0" borderId="0" xfId="6" applyNumberFormat="1" applyFont="1" applyFill="1" applyAlignment="1">
      <alignment vertical="center"/>
    </xf>
    <xf numFmtId="0" fontId="19" fillId="3" borderId="1" xfId="33" applyFont="1" applyFill="1" applyBorder="1">
      <alignment vertical="center"/>
    </xf>
    <xf numFmtId="49" fontId="19" fillId="3" borderId="1" xfId="33" applyNumberFormat="1" applyFont="1" applyFill="1" applyBorder="1">
      <alignment vertical="center"/>
    </xf>
    <xf numFmtId="0" fontId="17" fillId="0" borderId="4" xfId="43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31" fillId="0" borderId="1" xfId="33" applyFont="1" applyFill="1" applyBorder="1" applyAlignment="1">
      <alignment horizontal="center" vertical="center"/>
    </xf>
    <xf numFmtId="184" fontId="11" fillId="0" borderId="0" xfId="0" applyNumberFormat="1" applyFont="1">
      <alignment vertical="center"/>
    </xf>
    <xf numFmtId="49" fontId="31" fillId="0" borderId="1" xfId="33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187" fontId="31" fillId="0" borderId="1" xfId="0" applyNumberFormat="1" applyFont="1" applyBorder="1">
      <alignment vertical="center"/>
    </xf>
    <xf numFmtId="184" fontId="32" fillId="0" borderId="0" xfId="0" applyNumberFormat="1" applyFont="1">
      <alignment vertical="center"/>
    </xf>
    <xf numFmtId="184" fontId="32" fillId="0" borderId="0" xfId="0" applyNumberFormat="1" applyFont="1" applyFill="1" applyBorder="1" applyAlignment="1"/>
    <xf numFmtId="184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1" fillId="0" borderId="0" xfId="33" applyFont="1" applyFill="1" applyBorder="1" applyAlignment="1">
      <alignment horizontal="center" vertical="center"/>
    </xf>
    <xf numFmtId="0" fontId="31" fillId="0" borderId="0" xfId="33" applyFont="1" applyFill="1" applyBorder="1">
      <alignment vertical="center"/>
    </xf>
    <xf numFmtId="49" fontId="31" fillId="0" borderId="0" xfId="33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88" fontId="11" fillId="0" borderId="0" xfId="0" applyNumberFormat="1" applyFont="1">
      <alignment vertical="center"/>
    </xf>
    <xf numFmtId="188" fontId="16" fillId="0" borderId="0" xfId="0" applyNumberFormat="1" applyFont="1">
      <alignment vertical="center"/>
    </xf>
    <xf numFmtId="0" fontId="19" fillId="0" borderId="1" xfId="35" applyFont="1" applyBorder="1" applyAlignment="1">
      <alignment vertical="center"/>
    </xf>
    <xf numFmtId="0" fontId="31" fillId="0" borderId="1" xfId="33" applyFont="1" applyBorder="1" applyAlignment="1">
      <alignment horizontal="center" vertical="center"/>
    </xf>
    <xf numFmtId="188" fontId="32" fillId="0" borderId="0" xfId="0" applyNumberFormat="1" applyFont="1" applyFill="1" applyBorder="1" applyAlignment="1"/>
    <xf numFmtId="3" fontId="17" fillId="0" borderId="1" xfId="0" applyNumberFormat="1" applyFont="1" applyFill="1" applyBorder="1" applyAlignment="1">
      <alignment horizontal="right" vertical="center"/>
    </xf>
    <xf numFmtId="0" fontId="31" fillId="0" borderId="1" xfId="33" applyFont="1" applyBorder="1" applyAlignment="1">
      <alignment horizontal="center" vertical="center"/>
    </xf>
    <xf numFmtId="3" fontId="31" fillId="0" borderId="1" xfId="0" applyNumberFormat="1" applyFont="1" applyBorder="1">
      <alignment vertical="center"/>
    </xf>
    <xf numFmtId="189" fontId="17" fillId="0" borderId="1" xfId="6" applyNumberFormat="1" applyFont="1" applyFill="1" applyBorder="1" applyAlignment="1">
      <alignment horizontal="right" vertical="center"/>
    </xf>
    <xf numFmtId="0" fontId="17" fillId="2" borderId="1" xfId="43" applyFont="1" applyFill="1" applyBorder="1" applyAlignment="1">
      <alignment horizontal="center" vertical="center"/>
    </xf>
    <xf numFmtId="41" fontId="17" fillId="2" borderId="1" xfId="15" applyFont="1" applyFill="1" applyBorder="1" applyAlignment="1">
      <alignment horizontal="center" vertical="center"/>
    </xf>
    <xf numFmtId="0" fontId="31" fillId="0" borderId="1" xfId="33" applyFont="1" applyBorder="1" applyAlignment="1">
      <alignment horizontal="center" vertical="center"/>
    </xf>
    <xf numFmtId="41" fontId="16" fillId="0" borderId="1" xfId="15" applyFont="1" applyFill="1" applyBorder="1" applyAlignment="1">
      <alignment horizontal="center" vertical="center"/>
    </xf>
    <xf numFmtId="0" fontId="31" fillId="0" borderId="3" xfId="33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3" borderId="1" xfId="33" applyFont="1" applyFill="1" applyBorder="1" applyAlignment="1">
      <alignment horizontal="center" vertical="center"/>
    </xf>
    <xf numFmtId="0" fontId="19" fillId="3" borderId="3" xfId="33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1" fontId="19" fillId="0" borderId="1" xfId="15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</cellXfs>
  <cellStyles count="46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백분율" xfId="6" builtinId="5"/>
    <cellStyle name="백분율 2" xfId="7"/>
    <cellStyle name="백분율 2 2" xfId="8"/>
    <cellStyle name="백분율 3" xfId="9"/>
    <cellStyle name="백분율 4" xfId="10"/>
    <cellStyle name="백분율 5" xfId="11"/>
    <cellStyle name="백분율 6" xfId="12"/>
    <cellStyle name="백분율 7" xfId="13"/>
    <cellStyle name="뷭?_BOOKSHIP" xfId="14"/>
    <cellStyle name="쉼표 [0]" xfId="15" builtinId="6"/>
    <cellStyle name="쉼표 [0] 2" xfId="16"/>
    <cellStyle name="쉼표 [0] 2 2" xfId="17"/>
    <cellStyle name="쉼표 [0] 3" xfId="18"/>
    <cellStyle name="쉼표 [0] 3 2" xfId="19"/>
    <cellStyle name="쉼표 [0] 3 2 2" xfId="20"/>
    <cellStyle name="쉼표 [0] 4" xfId="21"/>
    <cellStyle name="쉼표 [0] 5" xfId="22"/>
    <cellStyle name="쉼표 [0] 6" xfId="23"/>
    <cellStyle name="쉼표 [0] 7" xfId="24"/>
    <cellStyle name="콤마 [0]_1202" xfId="25"/>
    <cellStyle name="콤마_1202" xfId="26"/>
    <cellStyle name="표준" xfId="0" builtinId="0"/>
    <cellStyle name="표준 10" xfId="27"/>
    <cellStyle name="표준 11" xfId="28"/>
    <cellStyle name="표준 12" xfId="29"/>
    <cellStyle name="표준 13" xfId="30"/>
    <cellStyle name="표준 14" xfId="31"/>
    <cellStyle name="표준 15" xfId="32"/>
    <cellStyle name="표준 16" xfId="33"/>
    <cellStyle name="표준 17" xfId="34"/>
    <cellStyle name="표준 18" xfId="44"/>
    <cellStyle name="표준 19" xfId="45"/>
    <cellStyle name="표준 2" xfId="35"/>
    <cellStyle name="표준 3" xfId="36"/>
    <cellStyle name="표준 4" xfId="37"/>
    <cellStyle name="표준 5" xfId="38"/>
    <cellStyle name="표준 6" xfId="39"/>
    <cellStyle name="표준 7" xfId="40"/>
    <cellStyle name="표준 8" xfId="41"/>
    <cellStyle name="표준 9" xfId="42"/>
    <cellStyle name="표준_Sheet1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3"/>
  <sheetViews>
    <sheetView tabSelected="1" zoomScaleNormal="100" workbookViewId="0">
      <selection activeCell="D17" sqref="D17"/>
    </sheetView>
  </sheetViews>
  <sheetFormatPr defaultColWidth="9" defaultRowHeight="13.5"/>
  <cols>
    <col min="1" max="1" width="3.25" style="6" customWidth="1"/>
    <col min="2" max="2" width="60.625" style="6" customWidth="1"/>
    <col min="3" max="3" width="3.75" style="6" customWidth="1"/>
    <col min="4" max="4" width="60.625" style="6" customWidth="1"/>
    <col min="5" max="16384" width="9" style="6"/>
  </cols>
  <sheetData>
    <row r="1" spans="2:4" ht="15" customHeight="1">
      <c r="B1" s="5"/>
      <c r="C1" s="5"/>
    </row>
    <row r="2" spans="2:4" ht="44.25" customHeight="1">
      <c r="B2" s="7" t="s">
        <v>870</v>
      </c>
      <c r="C2" s="7"/>
      <c r="D2" s="7" t="s">
        <v>871</v>
      </c>
    </row>
    <row r="3" spans="2:4" ht="15" customHeight="1">
      <c r="B3" s="8"/>
      <c r="C3" s="8"/>
    </row>
    <row r="4" spans="2:4" ht="33" customHeight="1">
      <c r="B4" s="8" t="s">
        <v>1372</v>
      </c>
      <c r="C4" s="8"/>
      <c r="D4" s="9" t="s">
        <v>1381</v>
      </c>
    </row>
    <row r="5" spans="2:4" ht="33" customHeight="1">
      <c r="B5" s="8" t="s">
        <v>1373</v>
      </c>
      <c r="C5" s="8"/>
      <c r="D5" s="9" t="s">
        <v>872</v>
      </c>
    </row>
    <row r="6" spans="2:4" ht="33" customHeight="1">
      <c r="B6" s="8" t="s">
        <v>1374</v>
      </c>
      <c r="C6" s="8"/>
      <c r="D6" s="9" t="s">
        <v>873</v>
      </c>
    </row>
    <row r="7" spans="2:4" ht="33" customHeight="1">
      <c r="B7" s="8" t="s">
        <v>1375</v>
      </c>
      <c r="C7" s="8"/>
      <c r="D7" s="9" t="s">
        <v>874</v>
      </c>
    </row>
    <row r="8" spans="2:4" ht="33" customHeight="1">
      <c r="B8" s="8" t="s">
        <v>1376</v>
      </c>
      <c r="C8" s="8"/>
      <c r="D8" s="9" t="s">
        <v>1382</v>
      </c>
    </row>
    <row r="9" spans="2:4" ht="33" customHeight="1">
      <c r="B9" s="8" t="s">
        <v>1377</v>
      </c>
      <c r="C9" s="8"/>
      <c r="D9" s="9" t="s">
        <v>1383</v>
      </c>
    </row>
    <row r="10" spans="2:4" ht="33" customHeight="1">
      <c r="B10" s="8" t="s">
        <v>1378</v>
      </c>
      <c r="C10" s="8"/>
      <c r="D10" s="9" t="s">
        <v>875</v>
      </c>
    </row>
    <row r="11" spans="2:4" ht="33" customHeight="1">
      <c r="B11" s="8" t="s">
        <v>1379</v>
      </c>
      <c r="C11" s="8"/>
      <c r="D11" s="9" t="s">
        <v>876</v>
      </c>
    </row>
    <row r="12" spans="2:4" ht="33" customHeight="1">
      <c r="B12" s="8" t="s">
        <v>1380</v>
      </c>
      <c r="D12" s="9" t="s">
        <v>877</v>
      </c>
    </row>
    <row r="13" spans="2:4" ht="33" customHeight="1"/>
  </sheetData>
  <phoneticPr fontId="13" type="noConversion"/>
  <pageMargins left="0.7" right="0.7" top="0.75" bottom="0.75" header="0.3" footer="0.3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view="pageBreakPreview" zoomScale="85" zoomScaleNormal="85" zoomScaleSheetLayoutView="85" workbookViewId="0">
      <selection activeCell="B1" sqref="B1"/>
    </sheetView>
  </sheetViews>
  <sheetFormatPr defaultColWidth="12.375" defaultRowHeight="18" customHeight="1"/>
  <cols>
    <col min="1" max="1" width="2.625" style="11" customWidth="1"/>
    <col min="2" max="2" width="16.625" style="11" customWidth="1"/>
    <col min="3" max="3" width="18.625" style="11" customWidth="1"/>
    <col min="4" max="4" width="10.625" style="11" customWidth="1"/>
    <col min="5" max="5" width="12.625" style="11" customWidth="1"/>
    <col min="6" max="6" width="10.625" style="11" customWidth="1"/>
    <col min="7" max="7" width="12.625" style="11" customWidth="1"/>
    <col min="8" max="8" width="10.625" style="11" customWidth="1"/>
    <col min="9" max="9" width="12.625" style="11" customWidth="1"/>
    <col min="10" max="10" width="10.625" style="11" customWidth="1"/>
    <col min="11" max="11" width="12.625" style="11" customWidth="1"/>
    <col min="12" max="12" width="10.625" style="11" customWidth="1"/>
    <col min="13" max="13" width="12.625" style="11" customWidth="1"/>
    <col min="14" max="14" width="10.625" style="11" customWidth="1"/>
    <col min="15" max="15" width="12.625" style="11" customWidth="1"/>
    <col min="16" max="71" width="12.375" style="11" customWidth="1"/>
    <col min="72" max="72" width="8.75" style="11" bestFit="1" customWidth="1"/>
    <col min="73" max="73" width="14.875" style="11" bestFit="1" customWidth="1"/>
    <col min="74" max="75" width="9.25" style="11" bestFit="1" customWidth="1"/>
    <col min="76" max="76" width="8.25" style="11" bestFit="1" customWidth="1"/>
    <col min="77" max="16384" width="12.375" style="11"/>
  </cols>
  <sheetData>
    <row r="1" spans="1:15" ht="30" customHeight="1">
      <c r="A1" s="8" t="str">
        <f>목차!B9</f>
        <v>6. 2021년 멸실 건축물 용도별 현황</v>
      </c>
    </row>
    <row r="2" spans="1:15" ht="18" customHeight="1">
      <c r="A2" s="24" t="s">
        <v>963</v>
      </c>
    </row>
    <row r="3" spans="1:15" ht="18" customHeight="1">
      <c r="A3" s="24" t="s">
        <v>997</v>
      </c>
    </row>
    <row r="4" spans="1:15" ht="18" customHeight="1">
      <c r="A4" s="24" t="s">
        <v>1386</v>
      </c>
      <c r="B4" s="23"/>
      <c r="C4" s="23"/>
      <c r="D4" s="23"/>
      <c r="E4" s="23"/>
      <c r="F4" s="23"/>
      <c r="G4" s="23"/>
    </row>
    <row r="5" spans="1:15" ht="18" customHeight="1">
      <c r="A5" s="24" t="s">
        <v>1417</v>
      </c>
      <c r="B5" s="23"/>
      <c r="C5" s="23"/>
      <c r="D5" s="23"/>
      <c r="E5" s="23"/>
      <c r="F5" s="23"/>
      <c r="G5" s="23"/>
    </row>
    <row r="6" spans="1:15" ht="18" customHeight="1">
      <c r="A6" s="24"/>
      <c r="O6" s="12" t="s">
        <v>921</v>
      </c>
    </row>
    <row r="7" spans="1:15" ht="18" customHeight="1">
      <c r="B7" s="141" t="s">
        <v>964</v>
      </c>
      <c r="C7" s="141"/>
      <c r="D7" s="141" t="s">
        <v>965</v>
      </c>
      <c r="E7" s="141"/>
      <c r="F7" s="141" t="s">
        <v>966</v>
      </c>
      <c r="G7" s="141"/>
      <c r="H7" s="141" t="s">
        <v>967</v>
      </c>
      <c r="I7" s="141"/>
      <c r="J7" s="141" t="s">
        <v>968</v>
      </c>
      <c r="K7" s="141"/>
      <c r="L7" s="141" t="s">
        <v>969</v>
      </c>
      <c r="M7" s="141"/>
      <c r="N7" s="141" t="s">
        <v>970</v>
      </c>
      <c r="O7" s="141"/>
    </row>
    <row r="8" spans="1:15" ht="18" customHeight="1">
      <c r="B8" s="147"/>
      <c r="C8" s="147"/>
      <c r="D8" s="43" t="s">
        <v>971</v>
      </c>
      <c r="E8" s="43" t="s">
        <v>972</v>
      </c>
      <c r="F8" s="43" t="s">
        <v>971</v>
      </c>
      <c r="G8" s="43" t="s">
        <v>972</v>
      </c>
      <c r="H8" s="43" t="s">
        <v>971</v>
      </c>
      <c r="I8" s="43" t="s">
        <v>972</v>
      </c>
      <c r="J8" s="43" t="s">
        <v>971</v>
      </c>
      <c r="K8" s="43" t="s">
        <v>972</v>
      </c>
      <c r="L8" s="43" t="s">
        <v>971</v>
      </c>
      <c r="M8" s="43" t="s">
        <v>972</v>
      </c>
      <c r="N8" s="43" t="s">
        <v>971</v>
      </c>
      <c r="O8" s="43" t="s">
        <v>972</v>
      </c>
    </row>
    <row r="9" spans="1:15" ht="18" customHeight="1">
      <c r="B9" s="148" t="s">
        <v>998</v>
      </c>
      <c r="C9" s="15" t="s">
        <v>923</v>
      </c>
      <c r="D9" s="56">
        <v>81898</v>
      </c>
      <c r="E9" s="56">
        <v>18555490.7993</v>
      </c>
      <c r="F9" s="56">
        <v>59505</v>
      </c>
      <c r="G9" s="56">
        <v>9275842.7072999999</v>
      </c>
      <c r="H9" s="56">
        <v>13174</v>
      </c>
      <c r="I9" s="56">
        <v>5022083.0181999998</v>
      </c>
      <c r="J9" s="56">
        <v>1835</v>
      </c>
      <c r="K9" s="56">
        <v>1489667.4927999999</v>
      </c>
      <c r="L9" s="56">
        <v>918</v>
      </c>
      <c r="M9" s="56">
        <v>719531.96750000003</v>
      </c>
      <c r="N9" s="56">
        <v>6466</v>
      </c>
      <c r="O9" s="56">
        <v>2048365.6135</v>
      </c>
    </row>
    <row r="10" spans="1:15" ht="18" customHeight="1">
      <c r="B10" s="149"/>
      <c r="C10" s="17" t="s">
        <v>974</v>
      </c>
      <c r="D10" s="57">
        <v>3376</v>
      </c>
      <c r="E10" s="57">
        <v>867450.90190000006</v>
      </c>
      <c r="F10" s="57">
        <v>1113</v>
      </c>
      <c r="G10" s="57">
        <v>281873.15350000001</v>
      </c>
      <c r="H10" s="57">
        <v>1219</v>
      </c>
      <c r="I10" s="57">
        <v>280178.83240000001</v>
      </c>
      <c r="J10" s="57">
        <v>148</v>
      </c>
      <c r="K10" s="57">
        <v>78953.964999999997</v>
      </c>
      <c r="L10" s="57">
        <v>25</v>
      </c>
      <c r="M10" s="57">
        <v>32078.43</v>
      </c>
      <c r="N10" s="57">
        <v>871</v>
      </c>
      <c r="O10" s="57">
        <v>194366.52100000001</v>
      </c>
    </row>
    <row r="11" spans="1:15" ht="18" customHeight="1">
      <c r="B11" s="149"/>
      <c r="C11" s="17" t="s">
        <v>975</v>
      </c>
      <c r="D11" s="57">
        <v>2597</v>
      </c>
      <c r="E11" s="57">
        <v>714629.00580000004</v>
      </c>
      <c r="F11" s="57">
        <v>876</v>
      </c>
      <c r="G11" s="57">
        <v>151468.6746</v>
      </c>
      <c r="H11" s="57">
        <v>987</v>
      </c>
      <c r="I11" s="57">
        <v>310550.39120000001</v>
      </c>
      <c r="J11" s="57">
        <v>101</v>
      </c>
      <c r="K11" s="57">
        <v>62682.06</v>
      </c>
      <c r="L11" s="57">
        <v>52</v>
      </c>
      <c r="M11" s="57">
        <v>32412.01</v>
      </c>
      <c r="N11" s="57">
        <v>581</v>
      </c>
      <c r="O11" s="57">
        <v>157515.87</v>
      </c>
    </row>
    <row r="12" spans="1:15" ht="18" customHeight="1">
      <c r="B12" s="149"/>
      <c r="C12" s="17" t="s">
        <v>976</v>
      </c>
      <c r="D12" s="57">
        <v>4266</v>
      </c>
      <c r="E12" s="57">
        <v>1493579.2729</v>
      </c>
      <c r="F12" s="57">
        <v>1850</v>
      </c>
      <c r="G12" s="57">
        <v>540138.89</v>
      </c>
      <c r="H12" s="57">
        <v>1363</v>
      </c>
      <c r="I12" s="57">
        <v>521690.73639999999</v>
      </c>
      <c r="J12" s="57">
        <v>216</v>
      </c>
      <c r="K12" s="57">
        <v>143060.408</v>
      </c>
      <c r="L12" s="57">
        <v>109</v>
      </c>
      <c r="M12" s="57">
        <v>84803.081000000006</v>
      </c>
      <c r="N12" s="57">
        <v>728</v>
      </c>
      <c r="O12" s="57">
        <v>203886.1575</v>
      </c>
    </row>
    <row r="13" spans="1:15" ht="18" customHeight="1">
      <c r="B13" s="149"/>
      <c r="C13" s="17" t="s">
        <v>977</v>
      </c>
      <c r="D13" s="57">
        <v>4460</v>
      </c>
      <c r="E13" s="57">
        <v>1588916.4661000001</v>
      </c>
      <c r="F13" s="57">
        <v>2046</v>
      </c>
      <c r="G13" s="57">
        <v>533148.90749999997</v>
      </c>
      <c r="H13" s="57">
        <v>1344</v>
      </c>
      <c r="I13" s="57">
        <v>518265.99949999998</v>
      </c>
      <c r="J13" s="57">
        <v>186</v>
      </c>
      <c r="K13" s="57">
        <v>168153.63</v>
      </c>
      <c r="L13" s="57">
        <v>109</v>
      </c>
      <c r="M13" s="57">
        <v>75336.803</v>
      </c>
      <c r="N13" s="57">
        <v>775</v>
      </c>
      <c r="O13" s="57">
        <v>294011.12609999999</v>
      </c>
    </row>
    <row r="14" spans="1:15" ht="18" customHeight="1">
      <c r="B14" s="149"/>
      <c r="C14" s="17" t="s">
        <v>978</v>
      </c>
      <c r="D14" s="57">
        <v>8411</v>
      </c>
      <c r="E14" s="57">
        <v>2990147.0035999999</v>
      </c>
      <c r="F14" s="57">
        <v>4866</v>
      </c>
      <c r="G14" s="57">
        <v>1152880.0026</v>
      </c>
      <c r="H14" s="57">
        <v>1914</v>
      </c>
      <c r="I14" s="57">
        <v>1036563.3867</v>
      </c>
      <c r="J14" s="57">
        <v>312</v>
      </c>
      <c r="K14" s="57">
        <v>246842.08480000001</v>
      </c>
      <c r="L14" s="57">
        <v>146</v>
      </c>
      <c r="M14" s="57">
        <v>111110.2645</v>
      </c>
      <c r="N14" s="57">
        <v>1173</v>
      </c>
      <c r="O14" s="57">
        <v>442751.26500000001</v>
      </c>
    </row>
    <row r="15" spans="1:15" ht="18" customHeight="1">
      <c r="B15" s="149"/>
      <c r="C15" s="17" t="s">
        <v>979</v>
      </c>
      <c r="D15" s="57">
        <v>8580</v>
      </c>
      <c r="E15" s="57">
        <v>2868529.9783999999</v>
      </c>
      <c r="F15" s="57">
        <v>6618</v>
      </c>
      <c r="G15" s="57">
        <v>1658892.8315000001</v>
      </c>
      <c r="H15" s="57">
        <v>1379</v>
      </c>
      <c r="I15" s="57">
        <v>804119.55489999999</v>
      </c>
      <c r="J15" s="57">
        <v>194</v>
      </c>
      <c r="K15" s="57">
        <v>185096.68599999999</v>
      </c>
      <c r="L15" s="57">
        <v>99</v>
      </c>
      <c r="M15" s="57">
        <v>102906.864</v>
      </c>
      <c r="N15" s="57">
        <v>290</v>
      </c>
      <c r="O15" s="57">
        <v>117514.042</v>
      </c>
    </row>
    <row r="16" spans="1:15" ht="18" customHeight="1">
      <c r="B16" s="149"/>
      <c r="C16" s="17" t="s">
        <v>980</v>
      </c>
      <c r="D16" s="57">
        <v>30225</v>
      </c>
      <c r="E16" s="57">
        <v>6223841.2171</v>
      </c>
      <c r="F16" s="57">
        <v>25211</v>
      </c>
      <c r="G16" s="57">
        <v>3917276.9764999999</v>
      </c>
      <c r="H16" s="57">
        <v>3514</v>
      </c>
      <c r="I16" s="57">
        <v>1331782.7301</v>
      </c>
      <c r="J16" s="57">
        <v>464</v>
      </c>
      <c r="K16" s="57">
        <v>434546.39199999999</v>
      </c>
      <c r="L16" s="57">
        <v>223</v>
      </c>
      <c r="M16" s="57">
        <v>182554.16500000001</v>
      </c>
      <c r="N16" s="57">
        <v>813</v>
      </c>
      <c r="O16" s="57">
        <v>357680.9535</v>
      </c>
    </row>
    <row r="17" spans="2:15" ht="18" customHeight="1">
      <c r="B17" s="150"/>
      <c r="C17" s="101" t="s">
        <v>1070</v>
      </c>
      <c r="D17" s="57">
        <v>19983</v>
      </c>
      <c r="E17" s="57">
        <v>1808396.9535000001</v>
      </c>
      <c r="F17" s="57">
        <v>16925</v>
      </c>
      <c r="G17" s="57">
        <v>1040163.2711</v>
      </c>
      <c r="H17" s="57">
        <v>1454</v>
      </c>
      <c r="I17" s="57">
        <v>218931.38699999999</v>
      </c>
      <c r="J17" s="57">
        <v>214</v>
      </c>
      <c r="K17" s="57">
        <v>170332.26699999999</v>
      </c>
      <c r="L17" s="57">
        <v>155</v>
      </c>
      <c r="M17" s="57">
        <v>98330.35</v>
      </c>
      <c r="N17" s="57">
        <v>1235</v>
      </c>
      <c r="O17" s="57">
        <v>280639.67839999998</v>
      </c>
    </row>
    <row r="18" spans="2:15" ht="18" customHeight="1">
      <c r="B18" s="148" t="s">
        <v>981</v>
      </c>
      <c r="C18" s="42" t="s">
        <v>923</v>
      </c>
      <c r="D18" s="56">
        <v>12178</v>
      </c>
      <c r="E18" s="56">
        <v>4404638.0717000002</v>
      </c>
      <c r="F18" s="56">
        <v>9664</v>
      </c>
      <c r="G18" s="56">
        <v>2586554.0962</v>
      </c>
      <c r="H18" s="56">
        <v>2216</v>
      </c>
      <c r="I18" s="56">
        <v>1340369.1555000001</v>
      </c>
      <c r="J18" s="56">
        <v>79</v>
      </c>
      <c r="K18" s="56">
        <v>121980.6</v>
      </c>
      <c r="L18" s="56">
        <v>146</v>
      </c>
      <c r="M18" s="56">
        <v>156716.10999999999</v>
      </c>
      <c r="N18" s="56">
        <v>73</v>
      </c>
      <c r="O18" s="56">
        <v>199018.11</v>
      </c>
    </row>
    <row r="19" spans="2:15" ht="18" customHeight="1">
      <c r="B19" s="149"/>
      <c r="C19" s="17" t="s">
        <v>974</v>
      </c>
      <c r="D19" s="57">
        <v>67</v>
      </c>
      <c r="E19" s="57">
        <v>42878.713600000003</v>
      </c>
      <c r="F19" s="19">
        <v>29</v>
      </c>
      <c r="G19" s="19">
        <v>19455.131099999999</v>
      </c>
      <c r="H19" s="19">
        <v>33</v>
      </c>
      <c r="I19" s="19">
        <v>21435.442500000001</v>
      </c>
      <c r="J19" s="19">
        <v>1</v>
      </c>
      <c r="K19" s="19">
        <v>218.5</v>
      </c>
      <c r="L19" s="19">
        <v>1</v>
      </c>
      <c r="M19" s="19">
        <v>1326.62</v>
      </c>
      <c r="N19" s="19">
        <v>3</v>
      </c>
      <c r="O19" s="19">
        <v>443.02</v>
      </c>
    </row>
    <row r="20" spans="2:15" ht="18" customHeight="1">
      <c r="B20" s="149"/>
      <c r="C20" s="17" t="s">
        <v>975</v>
      </c>
      <c r="D20" s="57">
        <v>144</v>
      </c>
      <c r="E20" s="57">
        <v>75681.425000000003</v>
      </c>
      <c r="F20" s="19">
        <v>82</v>
      </c>
      <c r="G20" s="19">
        <v>27135.685000000001</v>
      </c>
      <c r="H20" s="19">
        <v>52</v>
      </c>
      <c r="I20" s="19">
        <v>41013.71</v>
      </c>
      <c r="J20" s="19">
        <v>2</v>
      </c>
      <c r="K20" s="19">
        <v>1337.27</v>
      </c>
      <c r="L20" s="19">
        <v>7</v>
      </c>
      <c r="M20" s="19">
        <v>5996.52</v>
      </c>
      <c r="N20" s="19">
        <v>1</v>
      </c>
      <c r="O20" s="19">
        <v>198.24</v>
      </c>
    </row>
    <row r="21" spans="2:15" ht="18" customHeight="1">
      <c r="B21" s="149"/>
      <c r="C21" s="17" t="s">
        <v>976</v>
      </c>
      <c r="D21" s="57">
        <v>405</v>
      </c>
      <c r="E21" s="57">
        <v>244876.65</v>
      </c>
      <c r="F21" s="19">
        <v>272</v>
      </c>
      <c r="G21" s="19">
        <v>123171.34</v>
      </c>
      <c r="H21" s="19">
        <v>101</v>
      </c>
      <c r="I21" s="19">
        <v>90724.03</v>
      </c>
      <c r="J21" s="19">
        <v>5</v>
      </c>
      <c r="K21" s="19">
        <v>13528.78</v>
      </c>
      <c r="L21" s="19">
        <v>15</v>
      </c>
      <c r="M21" s="19">
        <v>12262.98</v>
      </c>
      <c r="N21" s="19">
        <v>12</v>
      </c>
      <c r="O21" s="19">
        <v>5189.5200000000004</v>
      </c>
    </row>
    <row r="22" spans="2:15" ht="18" customHeight="1">
      <c r="B22" s="149"/>
      <c r="C22" s="17" t="s">
        <v>977</v>
      </c>
      <c r="D22" s="57">
        <v>461</v>
      </c>
      <c r="E22" s="57">
        <v>229504.06599999999</v>
      </c>
      <c r="F22" s="19">
        <v>342</v>
      </c>
      <c r="G22" s="19">
        <v>128196.97100000001</v>
      </c>
      <c r="H22" s="19">
        <v>99</v>
      </c>
      <c r="I22" s="19">
        <v>77246.664999999994</v>
      </c>
      <c r="J22" s="19">
        <v>2</v>
      </c>
      <c r="K22" s="19">
        <v>7481.13</v>
      </c>
      <c r="L22" s="19">
        <v>16</v>
      </c>
      <c r="M22" s="19">
        <v>12553.52</v>
      </c>
      <c r="N22" s="19">
        <v>2</v>
      </c>
      <c r="O22" s="19">
        <v>4025.78</v>
      </c>
    </row>
    <row r="23" spans="2:15" ht="18" customHeight="1">
      <c r="B23" s="149"/>
      <c r="C23" s="17" t="s">
        <v>978</v>
      </c>
      <c r="D23" s="57">
        <v>1927</v>
      </c>
      <c r="E23" s="57">
        <v>733674.02</v>
      </c>
      <c r="F23" s="19">
        <v>1637</v>
      </c>
      <c r="G23" s="19">
        <v>464986.92499999999</v>
      </c>
      <c r="H23" s="19">
        <v>262</v>
      </c>
      <c r="I23" s="19">
        <v>202971.07500000001</v>
      </c>
      <c r="J23" s="19">
        <v>2</v>
      </c>
      <c r="K23" s="19">
        <v>18442.669999999998</v>
      </c>
      <c r="L23" s="19">
        <v>22</v>
      </c>
      <c r="M23" s="19">
        <v>21645.77</v>
      </c>
      <c r="N23" s="19">
        <v>4</v>
      </c>
      <c r="O23" s="19">
        <v>25627.58</v>
      </c>
    </row>
    <row r="24" spans="2:15" ht="18" customHeight="1">
      <c r="B24" s="149"/>
      <c r="C24" s="17" t="s">
        <v>979</v>
      </c>
      <c r="D24" s="57">
        <v>2316</v>
      </c>
      <c r="E24" s="57">
        <v>814463.81900000002</v>
      </c>
      <c r="F24" s="19">
        <v>1979</v>
      </c>
      <c r="G24" s="19">
        <v>489693.78899999999</v>
      </c>
      <c r="H24" s="19">
        <v>305</v>
      </c>
      <c r="I24" s="19">
        <v>257424.72</v>
      </c>
      <c r="J24" s="19">
        <v>3</v>
      </c>
      <c r="K24" s="19">
        <v>9350.75</v>
      </c>
      <c r="L24" s="19">
        <v>25</v>
      </c>
      <c r="M24" s="19">
        <v>35984.980000000003</v>
      </c>
      <c r="N24" s="19">
        <v>4</v>
      </c>
      <c r="O24" s="19">
        <v>22009.58</v>
      </c>
    </row>
    <row r="25" spans="2:15" ht="18" customHeight="1">
      <c r="B25" s="149"/>
      <c r="C25" s="17" t="s">
        <v>980</v>
      </c>
      <c r="D25" s="57">
        <v>6294</v>
      </c>
      <c r="E25" s="57">
        <v>2166342.2881</v>
      </c>
      <c r="F25" s="19">
        <v>4978</v>
      </c>
      <c r="G25" s="19">
        <v>1311383.6751000001</v>
      </c>
      <c r="H25" s="19">
        <v>1176</v>
      </c>
      <c r="I25" s="19">
        <v>622117.17299999995</v>
      </c>
      <c r="J25" s="19">
        <v>54</v>
      </c>
      <c r="K25" s="19">
        <v>64736.92</v>
      </c>
      <c r="L25" s="19">
        <v>54</v>
      </c>
      <c r="M25" s="19">
        <v>51753.29</v>
      </c>
      <c r="N25" s="19">
        <v>32</v>
      </c>
      <c r="O25" s="19">
        <v>116351.23</v>
      </c>
    </row>
    <row r="26" spans="2:15" ht="18" customHeight="1">
      <c r="B26" s="150"/>
      <c r="C26" s="17" t="s">
        <v>1070</v>
      </c>
      <c r="D26" s="57">
        <v>564</v>
      </c>
      <c r="E26" s="57">
        <v>97217.09</v>
      </c>
      <c r="F26" s="19">
        <v>345</v>
      </c>
      <c r="G26" s="19">
        <v>22530.58</v>
      </c>
      <c r="H26" s="19">
        <v>188</v>
      </c>
      <c r="I26" s="19">
        <v>27436.34</v>
      </c>
      <c r="J26" s="19">
        <v>10</v>
      </c>
      <c r="K26" s="19">
        <v>6884.58</v>
      </c>
      <c r="L26" s="19">
        <v>6</v>
      </c>
      <c r="M26" s="19">
        <v>15192.43</v>
      </c>
      <c r="N26" s="19">
        <v>15</v>
      </c>
      <c r="O26" s="19">
        <v>25173.16</v>
      </c>
    </row>
    <row r="27" spans="2:15" ht="18" customHeight="1">
      <c r="B27" s="148" t="s">
        <v>982</v>
      </c>
      <c r="C27" s="15" t="s">
        <v>923</v>
      </c>
      <c r="D27" s="56">
        <v>5748</v>
      </c>
      <c r="E27" s="56">
        <v>993814.57479999994</v>
      </c>
      <c r="F27" s="56">
        <v>4613</v>
      </c>
      <c r="G27" s="56">
        <v>536556.42260000005</v>
      </c>
      <c r="H27" s="56">
        <v>809</v>
      </c>
      <c r="I27" s="56">
        <v>303658.69420000003</v>
      </c>
      <c r="J27" s="56">
        <v>115</v>
      </c>
      <c r="K27" s="56">
        <v>66982.337</v>
      </c>
      <c r="L27" s="56">
        <v>51</v>
      </c>
      <c r="M27" s="56">
        <v>43485.336000000003</v>
      </c>
      <c r="N27" s="56">
        <v>160</v>
      </c>
      <c r="O27" s="56">
        <v>43131.785000000003</v>
      </c>
    </row>
    <row r="28" spans="2:15" ht="18" customHeight="1">
      <c r="B28" s="149"/>
      <c r="C28" s="17" t="s">
        <v>974</v>
      </c>
      <c r="D28" s="57">
        <v>82</v>
      </c>
      <c r="E28" s="57">
        <v>22307.933000000001</v>
      </c>
      <c r="F28" s="19">
        <v>28</v>
      </c>
      <c r="G28" s="19">
        <v>2912.67</v>
      </c>
      <c r="H28" s="19">
        <v>44</v>
      </c>
      <c r="I28" s="19">
        <v>13207.093000000001</v>
      </c>
      <c r="J28" s="19">
        <v>6</v>
      </c>
      <c r="K28" s="19">
        <v>4455.93</v>
      </c>
      <c r="L28" s="19">
        <v>1</v>
      </c>
      <c r="M28" s="19">
        <v>202.94</v>
      </c>
      <c r="N28" s="19">
        <v>3</v>
      </c>
      <c r="O28" s="19">
        <v>1529.3</v>
      </c>
    </row>
    <row r="29" spans="2:15" ht="18" customHeight="1">
      <c r="B29" s="149"/>
      <c r="C29" s="17" t="s">
        <v>975</v>
      </c>
      <c r="D29" s="57">
        <v>72</v>
      </c>
      <c r="E29" s="57">
        <v>25271.0658</v>
      </c>
      <c r="F29" s="19">
        <v>27</v>
      </c>
      <c r="G29" s="19">
        <v>4606.7655999999997</v>
      </c>
      <c r="H29" s="19">
        <v>38</v>
      </c>
      <c r="I29" s="19">
        <v>11777.4802</v>
      </c>
      <c r="J29" s="19">
        <v>3</v>
      </c>
      <c r="K29" s="19">
        <v>8301.2000000000007</v>
      </c>
      <c r="L29" s="19">
        <v>1</v>
      </c>
      <c r="M29" s="19">
        <v>347.74</v>
      </c>
      <c r="N29" s="19">
        <v>3</v>
      </c>
      <c r="O29" s="19">
        <v>237.88</v>
      </c>
    </row>
    <row r="30" spans="2:15" ht="18" customHeight="1">
      <c r="B30" s="149"/>
      <c r="C30" s="17" t="s">
        <v>976</v>
      </c>
      <c r="D30" s="57">
        <v>154</v>
      </c>
      <c r="E30" s="57">
        <v>81441.850000000006</v>
      </c>
      <c r="F30" s="19">
        <v>57</v>
      </c>
      <c r="G30" s="19">
        <v>26586.275000000001</v>
      </c>
      <c r="H30" s="19">
        <v>76</v>
      </c>
      <c r="I30" s="19">
        <v>42633.514999999999</v>
      </c>
      <c r="J30" s="19">
        <v>1</v>
      </c>
      <c r="K30" s="19">
        <v>308</v>
      </c>
      <c r="L30" s="19">
        <v>6</v>
      </c>
      <c r="M30" s="19">
        <v>7342.94</v>
      </c>
      <c r="N30" s="19">
        <v>14</v>
      </c>
      <c r="O30" s="19">
        <v>4571.12</v>
      </c>
    </row>
    <row r="31" spans="2:15" ht="18" customHeight="1">
      <c r="B31" s="149"/>
      <c r="C31" s="17" t="s">
        <v>977</v>
      </c>
      <c r="D31" s="57">
        <v>181</v>
      </c>
      <c r="E31" s="57">
        <v>85812.964999999997</v>
      </c>
      <c r="F31" s="19">
        <v>85</v>
      </c>
      <c r="G31" s="19">
        <v>24876.03</v>
      </c>
      <c r="H31" s="19">
        <v>68</v>
      </c>
      <c r="I31" s="19">
        <v>35727.294999999998</v>
      </c>
      <c r="J31" s="19">
        <v>12</v>
      </c>
      <c r="K31" s="19">
        <v>10851.88</v>
      </c>
      <c r="L31" s="19">
        <v>5</v>
      </c>
      <c r="M31" s="19">
        <v>9823.52</v>
      </c>
      <c r="N31" s="19">
        <v>11</v>
      </c>
      <c r="O31" s="19">
        <v>4534.24</v>
      </c>
    </row>
    <row r="32" spans="2:15" ht="18" customHeight="1">
      <c r="B32" s="149"/>
      <c r="C32" s="17" t="s">
        <v>978</v>
      </c>
      <c r="D32" s="57">
        <v>420</v>
      </c>
      <c r="E32" s="57">
        <v>126154.599</v>
      </c>
      <c r="F32" s="19">
        <v>282</v>
      </c>
      <c r="G32" s="19">
        <v>55079.64</v>
      </c>
      <c r="H32" s="19">
        <v>109</v>
      </c>
      <c r="I32" s="19">
        <v>54251.917999999998</v>
      </c>
      <c r="J32" s="19">
        <v>9</v>
      </c>
      <c r="K32" s="19">
        <v>2826.83</v>
      </c>
      <c r="L32" s="19">
        <v>9</v>
      </c>
      <c r="M32" s="19">
        <v>10405.581</v>
      </c>
      <c r="N32" s="19">
        <v>11</v>
      </c>
      <c r="O32" s="19">
        <v>3590.63</v>
      </c>
    </row>
    <row r="33" spans="2:15" ht="18" customHeight="1">
      <c r="B33" s="149"/>
      <c r="C33" s="17" t="s">
        <v>979</v>
      </c>
      <c r="D33" s="57">
        <v>665</v>
      </c>
      <c r="E33" s="57">
        <v>162447.40700000001</v>
      </c>
      <c r="F33" s="19">
        <v>549</v>
      </c>
      <c r="G33" s="19">
        <v>101264.462</v>
      </c>
      <c r="H33" s="19">
        <v>97</v>
      </c>
      <c r="I33" s="19">
        <v>45676.764999999999</v>
      </c>
      <c r="J33" s="19">
        <v>12</v>
      </c>
      <c r="K33" s="19">
        <v>10695.18</v>
      </c>
      <c r="L33" s="19">
        <v>4</v>
      </c>
      <c r="M33" s="19">
        <v>2495.0700000000002</v>
      </c>
      <c r="N33" s="19">
        <v>3</v>
      </c>
      <c r="O33" s="19">
        <v>2315.9299999999998</v>
      </c>
    </row>
    <row r="34" spans="2:15" ht="18" customHeight="1">
      <c r="B34" s="149"/>
      <c r="C34" s="17" t="s">
        <v>980</v>
      </c>
      <c r="D34" s="57">
        <v>3479</v>
      </c>
      <c r="E34" s="57">
        <v>439567.60200000001</v>
      </c>
      <c r="F34" s="19">
        <v>3022</v>
      </c>
      <c r="G34" s="19">
        <v>291056.63199999998</v>
      </c>
      <c r="H34" s="19">
        <v>317</v>
      </c>
      <c r="I34" s="19">
        <v>88437.663</v>
      </c>
      <c r="J34" s="19">
        <v>61</v>
      </c>
      <c r="K34" s="19">
        <v>26525.557000000001</v>
      </c>
      <c r="L34" s="19">
        <v>21</v>
      </c>
      <c r="M34" s="19">
        <v>11839.594999999999</v>
      </c>
      <c r="N34" s="19">
        <v>58</v>
      </c>
      <c r="O34" s="19">
        <v>21708.154999999999</v>
      </c>
    </row>
    <row r="35" spans="2:15" ht="18" customHeight="1">
      <c r="B35" s="150"/>
      <c r="C35" s="17" t="s">
        <v>1070</v>
      </c>
      <c r="D35" s="57">
        <v>695</v>
      </c>
      <c r="E35" s="57">
        <v>50811.152999999998</v>
      </c>
      <c r="F35" s="19">
        <v>563</v>
      </c>
      <c r="G35" s="19">
        <v>30173.948</v>
      </c>
      <c r="H35" s="19">
        <v>60</v>
      </c>
      <c r="I35" s="19">
        <v>11946.965</v>
      </c>
      <c r="J35" s="19">
        <v>11</v>
      </c>
      <c r="K35" s="19">
        <v>3017.76</v>
      </c>
      <c r="L35" s="19">
        <v>4</v>
      </c>
      <c r="M35" s="19">
        <v>1027.95</v>
      </c>
      <c r="N35" s="19">
        <v>57</v>
      </c>
      <c r="O35" s="19">
        <v>4644.53</v>
      </c>
    </row>
    <row r="36" spans="2:15" ht="18" customHeight="1">
      <c r="B36" s="148" t="s">
        <v>983</v>
      </c>
      <c r="C36" s="15" t="s">
        <v>923</v>
      </c>
      <c r="D36" s="56">
        <v>5970</v>
      </c>
      <c r="E36" s="56">
        <v>1325018.5967999999</v>
      </c>
      <c r="F36" s="56">
        <v>4676</v>
      </c>
      <c r="G36" s="56">
        <v>782704.48899999994</v>
      </c>
      <c r="H36" s="56">
        <v>991</v>
      </c>
      <c r="I36" s="56">
        <v>386442.15279999998</v>
      </c>
      <c r="J36" s="56">
        <v>128</v>
      </c>
      <c r="K36" s="56">
        <v>52566.94</v>
      </c>
      <c r="L36" s="56">
        <v>61</v>
      </c>
      <c r="M36" s="56">
        <v>59532.830499999996</v>
      </c>
      <c r="N36" s="56">
        <v>114</v>
      </c>
      <c r="O36" s="56">
        <v>43772.184500000003</v>
      </c>
    </row>
    <row r="37" spans="2:15" ht="18" customHeight="1">
      <c r="B37" s="149"/>
      <c r="C37" s="17" t="s">
        <v>974</v>
      </c>
      <c r="D37" s="57">
        <v>182</v>
      </c>
      <c r="E37" s="57">
        <v>85165.467399999994</v>
      </c>
      <c r="F37" s="19">
        <v>94</v>
      </c>
      <c r="G37" s="19">
        <v>43682.911599999999</v>
      </c>
      <c r="H37" s="19">
        <v>64</v>
      </c>
      <c r="I37" s="19">
        <v>30900.464800000002</v>
      </c>
      <c r="J37" s="19">
        <v>13</v>
      </c>
      <c r="K37" s="19">
        <v>5364.87</v>
      </c>
      <c r="L37" s="19">
        <v>3</v>
      </c>
      <c r="M37" s="19">
        <v>2685.29</v>
      </c>
      <c r="N37" s="19">
        <v>8</v>
      </c>
      <c r="O37" s="19">
        <v>2531.931</v>
      </c>
    </row>
    <row r="38" spans="2:15" ht="18" customHeight="1">
      <c r="B38" s="149"/>
      <c r="C38" s="17" t="s">
        <v>975</v>
      </c>
      <c r="D38" s="57">
        <v>84</v>
      </c>
      <c r="E38" s="57">
        <v>35153.716</v>
      </c>
      <c r="F38" s="19">
        <v>32</v>
      </c>
      <c r="G38" s="19">
        <v>9733.7800000000007</v>
      </c>
      <c r="H38" s="19">
        <v>36</v>
      </c>
      <c r="I38" s="19">
        <v>17011.526000000002</v>
      </c>
      <c r="J38" s="19">
        <v>3</v>
      </c>
      <c r="K38" s="19">
        <v>1550.98</v>
      </c>
      <c r="L38" s="19">
        <v>1</v>
      </c>
      <c r="M38" s="19">
        <v>4910.47</v>
      </c>
      <c r="N38" s="19">
        <v>12</v>
      </c>
      <c r="O38" s="19">
        <v>1946.96</v>
      </c>
    </row>
    <row r="39" spans="2:15" ht="18" customHeight="1">
      <c r="B39" s="149"/>
      <c r="C39" s="17" t="s">
        <v>976</v>
      </c>
      <c r="D39" s="57">
        <v>241</v>
      </c>
      <c r="E39" s="57">
        <v>97541.433000000005</v>
      </c>
      <c r="F39" s="19">
        <v>141</v>
      </c>
      <c r="G39" s="19">
        <v>53521.873</v>
      </c>
      <c r="H39" s="19">
        <v>65</v>
      </c>
      <c r="I39" s="19">
        <v>26542.560000000001</v>
      </c>
      <c r="J39" s="19">
        <v>10</v>
      </c>
      <c r="K39" s="19">
        <v>3294.09</v>
      </c>
      <c r="L39" s="19">
        <v>11</v>
      </c>
      <c r="M39" s="19">
        <v>9444.3799999999992</v>
      </c>
      <c r="N39" s="19">
        <v>14</v>
      </c>
      <c r="O39" s="19">
        <v>4738.53</v>
      </c>
    </row>
    <row r="40" spans="2:15" ht="18" customHeight="1">
      <c r="B40" s="149"/>
      <c r="C40" s="17" t="s">
        <v>977</v>
      </c>
      <c r="D40" s="57">
        <v>265</v>
      </c>
      <c r="E40" s="57">
        <v>96544.138999999996</v>
      </c>
      <c r="F40" s="19">
        <v>181</v>
      </c>
      <c r="G40" s="19">
        <v>50420.536500000002</v>
      </c>
      <c r="H40" s="19">
        <v>62</v>
      </c>
      <c r="I40" s="19">
        <v>34827.787499999999</v>
      </c>
      <c r="J40" s="19">
        <v>8</v>
      </c>
      <c r="K40" s="19">
        <v>4708.58</v>
      </c>
      <c r="L40" s="19">
        <v>5</v>
      </c>
      <c r="M40" s="19">
        <v>5029.2749999999996</v>
      </c>
      <c r="N40" s="19">
        <v>9</v>
      </c>
      <c r="O40" s="19">
        <v>1557.96</v>
      </c>
    </row>
    <row r="41" spans="2:15" ht="18" customHeight="1">
      <c r="B41" s="149"/>
      <c r="C41" s="17" t="s">
        <v>978</v>
      </c>
      <c r="D41" s="57">
        <v>653</v>
      </c>
      <c r="E41" s="57">
        <v>194371.53599999999</v>
      </c>
      <c r="F41" s="19">
        <v>504</v>
      </c>
      <c r="G41" s="19">
        <v>110558.064</v>
      </c>
      <c r="H41" s="19">
        <v>110</v>
      </c>
      <c r="I41" s="19">
        <v>67218.636499999993</v>
      </c>
      <c r="J41" s="19">
        <v>15</v>
      </c>
      <c r="K41" s="19">
        <v>4680.72</v>
      </c>
      <c r="L41" s="19">
        <v>15</v>
      </c>
      <c r="M41" s="19">
        <v>9498.6504999999997</v>
      </c>
      <c r="N41" s="19">
        <v>9</v>
      </c>
      <c r="O41" s="19">
        <v>2415.4650000000001</v>
      </c>
    </row>
    <row r="42" spans="2:15" ht="18" customHeight="1">
      <c r="B42" s="149"/>
      <c r="C42" s="17" t="s">
        <v>979</v>
      </c>
      <c r="D42" s="57">
        <v>840</v>
      </c>
      <c r="E42" s="57">
        <v>266205.96999999997</v>
      </c>
      <c r="F42" s="19">
        <v>644</v>
      </c>
      <c r="G42" s="19">
        <v>169367.389</v>
      </c>
      <c r="H42" s="19">
        <v>157</v>
      </c>
      <c r="I42" s="19">
        <v>77729.326000000001</v>
      </c>
      <c r="J42" s="19">
        <v>21</v>
      </c>
      <c r="K42" s="19">
        <v>8914.5400000000009</v>
      </c>
      <c r="L42" s="19">
        <v>9</v>
      </c>
      <c r="M42" s="19">
        <v>6134.3249999999998</v>
      </c>
      <c r="N42" s="19">
        <v>9</v>
      </c>
      <c r="O42" s="19">
        <v>4060.39</v>
      </c>
    </row>
    <row r="43" spans="2:15" ht="18" customHeight="1">
      <c r="B43" s="149"/>
      <c r="C43" s="17" t="s">
        <v>980</v>
      </c>
      <c r="D43" s="57">
        <v>3225</v>
      </c>
      <c r="E43" s="57">
        <v>490184.71539999999</v>
      </c>
      <c r="F43" s="19">
        <v>2689</v>
      </c>
      <c r="G43" s="19">
        <v>315978.77490000002</v>
      </c>
      <c r="H43" s="19">
        <v>448</v>
      </c>
      <c r="I43" s="19">
        <v>124890.432</v>
      </c>
      <c r="J43" s="19">
        <v>50</v>
      </c>
      <c r="K43" s="19">
        <v>21626.18</v>
      </c>
      <c r="L43" s="19">
        <v>8</v>
      </c>
      <c r="M43" s="19">
        <v>5103</v>
      </c>
      <c r="N43" s="19">
        <v>30</v>
      </c>
      <c r="O43" s="19">
        <v>22586.3285</v>
      </c>
    </row>
    <row r="44" spans="2:15" ht="18" customHeight="1">
      <c r="B44" s="150"/>
      <c r="C44" s="17" t="s">
        <v>1070</v>
      </c>
      <c r="D44" s="57">
        <v>480</v>
      </c>
      <c r="E44" s="57">
        <v>59851.62</v>
      </c>
      <c r="F44" s="19">
        <v>391</v>
      </c>
      <c r="G44" s="19">
        <v>29441.16</v>
      </c>
      <c r="H44" s="19">
        <v>49</v>
      </c>
      <c r="I44" s="19">
        <v>7321.42</v>
      </c>
      <c r="J44" s="19">
        <v>8</v>
      </c>
      <c r="K44" s="19">
        <v>2426.98</v>
      </c>
      <c r="L44" s="19">
        <v>9</v>
      </c>
      <c r="M44" s="19">
        <v>16727.439999999999</v>
      </c>
      <c r="N44" s="19">
        <v>23</v>
      </c>
      <c r="O44" s="19">
        <v>3934.62</v>
      </c>
    </row>
    <row r="45" spans="2:15" ht="18" customHeight="1">
      <c r="B45" s="148" t="s">
        <v>984</v>
      </c>
      <c r="C45" s="15" t="s">
        <v>923</v>
      </c>
      <c r="D45" s="56">
        <v>3197</v>
      </c>
      <c r="E45" s="56">
        <v>926455.04599999997</v>
      </c>
      <c r="F45" s="56">
        <v>2478</v>
      </c>
      <c r="G45" s="56">
        <v>533729.12800000003</v>
      </c>
      <c r="H45" s="56">
        <v>448</v>
      </c>
      <c r="I45" s="56">
        <v>155976.42800000001</v>
      </c>
      <c r="J45" s="56">
        <v>115</v>
      </c>
      <c r="K45" s="56">
        <v>163186.15</v>
      </c>
      <c r="L45" s="56">
        <v>26</v>
      </c>
      <c r="M45" s="56">
        <v>13981.115</v>
      </c>
      <c r="N45" s="56">
        <v>130</v>
      </c>
      <c r="O45" s="56">
        <v>59582.224999999999</v>
      </c>
    </row>
    <row r="46" spans="2:15" ht="18" customHeight="1">
      <c r="B46" s="149"/>
      <c r="C46" s="17" t="s">
        <v>974</v>
      </c>
      <c r="D46" s="57">
        <v>54</v>
      </c>
      <c r="E46" s="57">
        <v>98680.9</v>
      </c>
      <c r="F46" s="19">
        <v>14</v>
      </c>
      <c r="G46" s="19">
        <v>86965.92</v>
      </c>
      <c r="H46" s="19">
        <v>22</v>
      </c>
      <c r="I46" s="19">
        <v>4324.2299999999996</v>
      </c>
      <c r="J46" s="19">
        <v>0</v>
      </c>
      <c r="K46" s="19">
        <v>0</v>
      </c>
      <c r="L46" s="19">
        <v>2</v>
      </c>
      <c r="M46" s="19">
        <v>3896.12</v>
      </c>
      <c r="N46" s="19">
        <v>16</v>
      </c>
      <c r="O46" s="19">
        <v>3494.63</v>
      </c>
    </row>
    <row r="47" spans="2:15" ht="18" customHeight="1">
      <c r="B47" s="149"/>
      <c r="C47" s="17" t="s">
        <v>975</v>
      </c>
      <c r="D47" s="57">
        <v>88</v>
      </c>
      <c r="E47" s="57">
        <v>20511.78</v>
      </c>
      <c r="F47" s="19">
        <v>26</v>
      </c>
      <c r="G47" s="19">
        <v>4797.99</v>
      </c>
      <c r="H47" s="19">
        <v>46</v>
      </c>
      <c r="I47" s="19">
        <v>8059.76</v>
      </c>
      <c r="J47" s="19">
        <v>2</v>
      </c>
      <c r="K47" s="19">
        <v>2498.04</v>
      </c>
      <c r="L47" s="19">
        <v>0</v>
      </c>
      <c r="M47" s="19">
        <v>0</v>
      </c>
      <c r="N47" s="19">
        <v>14</v>
      </c>
      <c r="O47" s="19">
        <v>5155.99</v>
      </c>
    </row>
    <row r="48" spans="2:15" ht="18" customHeight="1">
      <c r="B48" s="149"/>
      <c r="C48" s="17" t="s">
        <v>976</v>
      </c>
      <c r="D48" s="57">
        <v>166</v>
      </c>
      <c r="E48" s="57">
        <v>65716.160000000003</v>
      </c>
      <c r="F48" s="19">
        <v>78</v>
      </c>
      <c r="G48" s="19">
        <v>28997.77</v>
      </c>
      <c r="H48" s="19">
        <v>64</v>
      </c>
      <c r="I48" s="19">
        <v>23569.77</v>
      </c>
      <c r="J48" s="19">
        <v>11</v>
      </c>
      <c r="K48" s="19">
        <v>1689.25</v>
      </c>
      <c r="L48" s="19">
        <v>3</v>
      </c>
      <c r="M48" s="19">
        <v>781.74</v>
      </c>
      <c r="N48" s="19">
        <v>10</v>
      </c>
      <c r="O48" s="19">
        <v>10677.63</v>
      </c>
    </row>
    <row r="49" spans="2:15" ht="18" customHeight="1">
      <c r="B49" s="149"/>
      <c r="C49" s="17" t="s">
        <v>977</v>
      </c>
      <c r="D49" s="57">
        <v>161</v>
      </c>
      <c r="E49" s="57">
        <v>69071.968999999997</v>
      </c>
      <c r="F49" s="19">
        <v>94</v>
      </c>
      <c r="G49" s="19">
        <v>33720.010999999999</v>
      </c>
      <c r="H49" s="19">
        <v>41</v>
      </c>
      <c r="I49" s="19">
        <v>19206.137999999999</v>
      </c>
      <c r="J49" s="19">
        <v>8</v>
      </c>
      <c r="K49" s="19">
        <v>8255.8700000000008</v>
      </c>
      <c r="L49" s="19">
        <v>4</v>
      </c>
      <c r="M49" s="19">
        <v>1833.5</v>
      </c>
      <c r="N49" s="19">
        <v>14</v>
      </c>
      <c r="O49" s="19">
        <v>6056.45</v>
      </c>
    </row>
    <row r="50" spans="2:15" ht="18" customHeight="1">
      <c r="B50" s="149"/>
      <c r="C50" s="17" t="s">
        <v>978</v>
      </c>
      <c r="D50" s="57">
        <v>239</v>
      </c>
      <c r="E50" s="57">
        <v>108875.342</v>
      </c>
      <c r="F50" s="19">
        <v>122</v>
      </c>
      <c r="G50" s="19">
        <v>30392.542000000001</v>
      </c>
      <c r="H50" s="19">
        <v>56</v>
      </c>
      <c r="I50" s="19">
        <v>22122.468000000001</v>
      </c>
      <c r="J50" s="19">
        <v>28</v>
      </c>
      <c r="K50" s="19">
        <v>36311.83</v>
      </c>
      <c r="L50" s="19">
        <v>2</v>
      </c>
      <c r="M50" s="19">
        <v>546.41</v>
      </c>
      <c r="N50" s="19">
        <v>31</v>
      </c>
      <c r="O50" s="19">
        <v>19502.092000000001</v>
      </c>
    </row>
    <row r="51" spans="2:15" ht="18" customHeight="1">
      <c r="B51" s="149"/>
      <c r="C51" s="17" t="s">
        <v>979</v>
      </c>
      <c r="D51" s="57">
        <v>356</v>
      </c>
      <c r="E51" s="57">
        <v>141054.40599999999</v>
      </c>
      <c r="F51" s="19">
        <v>286</v>
      </c>
      <c r="G51" s="19">
        <v>69706.41</v>
      </c>
      <c r="H51" s="19">
        <v>41</v>
      </c>
      <c r="I51" s="19">
        <v>23580.411</v>
      </c>
      <c r="J51" s="19">
        <v>16</v>
      </c>
      <c r="K51" s="19">
        <v>43166.38</v>
      </c>
      <c r="L51" s="19">
        <v>3</v>
      </c>
      <c r="M51" s="19">
        <v>1039.0550000000001</v>
      </c>
      <c r="N51" s="19">
        <v>10</v>
      </c>
      <c r="O51" s="19">
        <v>3562.15</v>
      </c>
    </row>
    <row r="52" spans="2:15" ht="18" customHeight="1">
      <c r="B52" s="149"/>
      <c r="C52" s="17" t="s">
        <v>980</v>
      </c>
      <c r="D52" s="57">
        <v>1718</v>
      </c>
      <c r="E52" s="57">
        <v>386739.4</v>
      </c>
      <c r="F52" s="19">
        <v>1514</v>
      </c>
      <c r="G52" s="19">
        <v>256119.231</v>
      </c>
      <c r="H52" s="19">
        <v>136</v>
      </c>
      <c r="I52" s="19">
        <v>50883.095999999998</v>
      </c>
      <c r="J52" s="19">
        <v>39</v>
      </c>
      <c r="K52" s="19">
        <v>65953.25</v>
      </c>
      <c r="L52" s="19">
        <v>7</v>
      </c>
      <c r="M52" s="19">
        <v>5298.17</v>
      </c>
      <c r="N52" s="19">
        <v>22</v>
      </c>
      <c r="O52" s="19">
        <v>8485.6530000000002</v>
      </c>
    </row>
    <row r="53" spans="2:15" ht="18" customHeight="1">
      <c r="B53" s="150"/>
      <c r="C53" s="17" t="s">
        <v>1070</v>
      </c>
      <c r="D53" s="57">
        <v>415</v>
      </c>
      <c r="E53" s="57">
        <v>35805.089</v>
      </c>
      <c r="F53" s="19">
        <v>344</v>
      </c>
      <c r="G53" s="19">
        <v>23029.254000000001</v>
      </c>
      <c r="H53" s="19">
        <v>42</v>
      </c>
      <c r="I53" s="19">
        <v>4230.5550000000003</v>
      </c>
      <c r="J53" s="19">
        <v>11</v>
      </c>
      <c r="K53" s="19">
        <v>5311.53</v>
      </c>
      <c r="L53" s="19">
        <v>5</v>
      </c>
      <c r="M53" s="19">
        <v>586.12</v>
      </c>
      <c r="N53" s="19">
        <v>13</v>
      </c>
      <c r="O53" s="19">
        <v>2647.63</v>
      </c>
    </row>
    <row r="54" spans="2:15" ht="18" customHeight="1">
      <c r="B54" s="148" t="s">
        <v>985</v>
      </c>
      <c r="C54" s="15" t="s">
        <v>923</v>
      </c>
      <c r="D54" s="56">
        <v>1888</v>
      </c>
      <c r="E54" s="56">
        <v>365625.212</v>
      </c>
      <c r="F54" s="56">
        <v>1462</v>
      </c>
      <c r="G54" s="56">
        <v>168100.073</v>
      </c>
      <c r="H54" s="56">
        <v>357</v>
      </c>
      <c r="I54" s="56">
        <v>127805.23699999999</v>
      </c>
      <c r="J54" s="56">
        <v>17</v>
      </c>
      <c r="K54" s="56">
        <v>22225.53</v>
      </c>
      <c r="L54" s="56">
        <v>12</v>
      </c>
      <c r="M54" s="56">
        <v>37163.595999999998</v>
      </c>
      <c r="N54" s="56">
        <v>40</v>
      </c>
      <c r="O54" s="56">
        <v>10330.776</v>
      </c>
    </row>
    <row r="55" spans="2:15" ht="18" customHeight="1">
      <c r="B55" s="149"/>
      <c r="C55" s="17" t="s">
        <v>974</v>
      </c>
      <c r="D55" s="57">
        <v>62</v>
      </c>
      <c r="E55" s="57">
        <v>23991.79</v>
      </c>
      <c r="F55" s="19">
        <v>17</v>
      </c>
      <c r="G55" s="19">
        <v>1660.72</v>
      </c>
      <c r="H55" s="19">
        <v>36</v>
      </c>
      <c r="I55" s="19">
        <v>12341.12</v>
      </c>
      <c r="J55" s="19">
        <v>3</v>
      </c>
      <c r="K55" s="19">
        <v>8554.7000000000007</v>
      </c>
      <c r="L55" s="19">
        <v>0</v>
      </c>
      <c r="M55" s="19">
        <v>0</v>
      </c>
      <c r="N55" s="19">
        <v>6</v>
      </c>
      <c r="O55" s="19">
        <v>1435.25</v>
      </c>
    </row>
    <row r="56" spans="2:15" ht="18" customHeight="1">
      <c r="B56" s="149"/>
      <c r="C56" s="17" t="s">
        <v>975</v>
      </c>
      <c r="D56" s="57">
        <v>47</v>
      </c>
      <c r="E56" s="57">
        <v>20039.965</v>
      </c>
      <c r="F56" s="19">
        <v>18</v>
      </c>
      <c r="G56" s="19">
        <v>2265.8649999999998</v>
      </c>
      <c r="H56" s="19">
        <v>22</v>
      </c>
      <c r="I56" s="19">
        <v>8430.49</v>
      </c>
      <c r="J56" s="19">
        <v>1</v>
      </c>
      <c r="K56" s="19">
        <v>8361.2800000000007</v>
      </c>
      <c r="L56" s="19">
        <v>0</v>
      </c>
      <c r="M56" s="19">
        <v>0</v>
      </c>
      <c r="N56" s="19">
        <v>6</v>
      </c>
      <c r="O56" s="19">
        <v>982.33</v>
      </c>
    </row>
    <row r="57" spans="2:15" ht="18" customHeight="1">
      <c r="B57" s="149"/>
      <c r="C57" s="17" t="s">
        <v>976</v>
      </c>
      <c r="D57" s="57">
        <v>70</v>
      </c>
      <c r="E57" s="57">
        <v>32470.240000000002</v>
      </c>
      <c r="F57" s="19">
        <v>27</v>
      </c>
      <c r="G57" s="19">
        <v>7249.82</v>
      </c>
      <c r="H57" s="19">
        <v>37</v>
      </c>
      <c r="I57" s="19">
        <v>21858.564999999999</v>
      </c>
      <c r="J57" s="19">
        <v>0</v>
      </c>
      <c r="K57" s="19">
        <v>0</v>
      </c>
      <c r="L57" s="19">
        <v>1</v>
      </c>
      <c r="M57" s="19">
        <v>1647.27</v>
      </c>
      <c r="N57" s="19">
        <v>5</v>
      </c>
      <c r="O57" s="19">
        <v>1714.585</v>
      </c>
    </row>
    <row r="58" spans="2:15" ht="18" customHeight="1">
      <c r="B58" s="149"/>
      <c r="C58" s="17" t="s">
        <v>977</v>
      </c>
      <c r="D58" s="57">
        <v>69</v>
      </c>
      <c r="E58" s="57">
        <v>16988.256000000001</v>
      </c>
      <c r="F58" s="19">
        <v>26</v>
      </c>
      <c r="G58" s="19">
        <v>5190.1499999999996</v>
      </c>
      <c r="H58" s="19">
        <v>35</v>
      </c>
      <c r="I58" s="19">
        <v>9623.4500000000007</v>
      </c>
      <c r="J58" s="19">
        <v>0</v>
      </c>
      <c r="K58" s="19">
        <v>0</v>
      </c>
      <c r="L58" s="19">
        <v>1</v>
      </c>
      <c r="M58" s="19">
        <v>624.04600000000005</v>
      </c>
      <c r="N58" s="19">
        <v>7</v>
      </c>
      <c r="O58" s="19">
        <v>1550.61</v>
      </c>
    </row>
    <row r="59" spans="2:15" ht="18" customHeight="1">
      <c r="B59" s="149"/>
      <c r="C59" s="17" t="s">
        <v>978</v>
      </c>
      <c r="D59" s="57">
        <v>137</v>
      </c>
      <c r="E59" s="57">
        <v>44394.983</v>
      </c>
      <c r="F59" s="19">
        <v>64</v>
      </c>
      <c r="G59" s="19">
        <v>10561.258</v>
      </c>
      <c r="H59" s="19">
        <v>65</v>
      </c>
      <c r="I59" s="19">
        <v>28296.985000000001</v>
      </c>
      <c r="J59" s="19">
        <v>3</v>
      </c>
      <c r="K59" s="19">
        <v>567.48</v>
      </c>
      <c r="L59" s="19">
        <v>3</v>
      </c>
      <c r="M59" s="19">
        <v>4093.12</v>
      </c>
      <c r="N59" s="19">
        <v>2</v>
      </c>
      <c r="O59" s="19">
        <v>876.14</v>
      </c>
    </row>
    <row r="60" spans="2:15" ht="18" customHeight="1">
      <c r="B60" s="149"/>
      <c r="C60" s="17" t="s">
        <v>979</v>
      </c>
      <c r="D60" s="57">
        <v>158</v>
      </c>
      <c r="E60" s="57">
        <v>50904.228999999999</v>
      </c>
      <c r="F60" s="19">
        <v>115</v>
      </c>
      <c r="G60" s="19">
        <v>20388.044000000002</v>
      </c>
      <c r="H60" s="19">
        <v>38</v>
      </c>
      <c r="I60" s="19">
        <v>17975.744999999999</v>
      </c>
      <c r="J60" s="19">
        <v>2</v>
      </c>
      <c r="K60" s="19">
        <v>1244.32</v>
      </c>
      <c r="L60" s="19">
        <v>1</v>
      </c>
      <c r="M60" s="19">
        <v>10856.95</v>
      </c>
      <c r="N60" s="19">
        <v>2</v>
      </c>
      <c r="O60" s="19">
        <v>439.17</v>
      </c>
    </row>
    <row r="61" spans="2:15" ht="18" customHeight="1">
      <c r="B61" s="149"/>
      <c r="C61" s="17" t="s">
        <v>980</v>
      </c>
      <c r="D61" s="57">
        <v>744</v>
      </c>
      <c r="E61" s="57">
        <v>136838.114</v>
      </c>
      <c r="F61" s="19">
        <v>646</v>
      </c>
      <c r="G61" s="19">
        <v>88121.891000000003</v>
      </c>
      <c r="H61" s="19">
        <v>82</v>
      </c>
      <c r="I61" s="19">
        <v>23474.022000000001</v>
      </c>
      <c r="J61" s="19">
        <v>7</v>
      </c>
      <c r="K61" s="19">
        <v>3380.2</v>
      </c>
      <c r="L61" s="19">
        <v>4</v>
      </c>
      <c r="M61" s="19">
        <v>19798.009999999998</v>
      </c>
      <c r="N61" s="19">
        <v>5</v>
      </c>
      <c r="O61" s="19">
        <v>2063.991</v>
      </c>
    </row>
    <row r="62" spans="2:15" ht="18" customHeight="1">
      <c r="B62" s="150"/>
      <c r="C62" s="17" t="s">
        <v>1070</v>
      </c>
      <c r="D62" s="57">
        <v>601</v>
      </c>
      <c r="E62" s="57">
        <v>39997.635000000002</v>
      </c>
      <c r="F62" s="19">
        <v>549</v>
      </c>
      <c r="G62" s="19">
        <v>32662.325000000001</v>
      </c>
      <c r="H62" s="19">
        <v>42</v>
      </c>
      <c r="I62" s="19">
        <v>5804.86</v>
      </c>
      <c r="J62" s="19">
        <v>1</v>
      </c>
      <c r="K62" s="19">
        <v>117.55</v>
      </c>
      <c r="L62" s="19">
        <v>2</v>
      </c>
      <c r="M62" s="19">
        <v>144.19999999999999</v>
      </c>
      <c r="N62" s="19">
        <v>7</v>
      </c>
      <c r="O62" s="19">
        <v>1268.7</v>
      </c>
    </row>
    <row r="63" spans="2:15" ht="18" customHeight="1">
      <c r="B63" s="148" t="s">
        <v>986</v>
      </c>
      <c r="C63" s="15" t="s">
        <v>923</v>
      </c>
      <c r="D63" s="56">
        <v>2787</v>
      </c>
      <c r="E63" s="56">
        <v>708940.93980000005</v>
      </c>
      <c r="F63" s="56">
        <v>2177</v>
      </c>
      <c r="G63" s="56">
        <v>385772.07530000003</v>
      </c>
      <c r="H63" s="56">
        <v>471</v>
      </c>
      <c r="I63" s="56">
        <v>237524.81649999999</v>
      </c>
      <c r="J63" s="56">
        <v>42</v>
      </c>
      <c r="K63" s="56">
        <v>25019.317999999999</v>
      </c>
      <c r="L63" s="56">
        <v>32</v>
      </c>
      <c r="M63" s="56">
        <v>26490.913</v>
      </c>
      <c r="N63" s="56">
        <v>65</v>
      </c>
      <c r="O63" s="56">
        <v>34133.817000000003</v>
      </c>
    </row>
    <row r="64" spans="2:15" ht="18" customHeight="1">
      <c r="B64" s="149"/>
      <c r="C64" s="17" t="s">
        <v>974</v>
      </c>
      <c r="D64" s="57">
        <v>41</v>
      </c>
      <c r="E64" s="57">
        <v>7879.1360000000004</v>
      </c>
      <c r="F64" s="19">
        <v>24</v>
      </c>
      <c r="G64" s="19">
        <v>1996.693</v>
      </c>
      <c r="H64" s="19">
        <v>13</v>
      </c>
      <c r="I64" s="19">
        <v>5293.6629999999996</v>
      </c>
      <c r="J64" s="19">
        <v>0</v>
      </c>
      <c r="K64" s="19">
        <v>0</v>
      </c>
      <c r="L64" s="19">
        <v>0</v>
      </c>
      <c r="M64" s="19">
        <v>0</v>
      </c>
      <c r="N64" s="19">
        <v>4</v>
      </c>
      <c r="O64" s="19">
        <v>588.78</v>
      </c>
    </row>
    <row r="65" spans="2:15" ht="18" customHeight="1">
      <c r="B65" s="149"/>
      <c r="C65" s="17" t="s">
        <v>975</v>
      </c>
      <c r="D65" s="57">
        <v>66</v>
      </c>
      <c r="E65" s="57">
        <v>24488.28</v>
      </c>
      <c r="F65" s="19">
        <v>42</v>
      </c>
      <c r="G65" s="19">
        <v>14233.24</v>
      </c>
      <c r="H65" s="19">
        <v>22</v>
      </c>
      <c r="I65" s="19">
        <v>7052.49</v>
      </c>
      <c r="J65" s="19">
        <v>0</v>
      </c>
      <c r="K65" s="19">
        <v>0</v>
      </c>
      <c r="L65" s="19">
        <v>1</v>
      </c>
      <c r="M65" s="19">
        <v>522.07000000000005</v>
      </c>
      <c r="N65" s="19">
        <v>1</v>
      </c>
      <c r="O65" s="19">
        <v>2680.48</v>
      </c>
    </row>
    <row r="66" spans="2:15" ht="18" customHeight="1">
      <c r="B66" s="149"/>
      <c r="C66" s="17" t="s">
        <v>976</v>
      </c>
      <c r="D66" s="57">
        <v>224</v>
      </c>
      <c r="E66" s="57">
        <v>112209.511</v>
      </c>
      <c r="F66" s="19">
        <v>146</v>
      </c>
      <c r="G66" s="19">
        <v>52091.957999999999</v>
      </c>
      <c r="H66" s="19">
        <v>58</v>
      </c>
      <c r="I66" s="19">
        <v>39441.612999999998</v>
      </c>
      <c r="J66" s="19">
        <v>3</v>
      </c>
      <c r="K66" s="19">
        <v>1534.8</v>
      </c>
      <c r="L66" s="19">
        <v>8</v>
      </c>
      <c r="M66" s="19">
        <v>9569.06</v>
      </c>
      <c r="N66" s="19">
        <v>9</v>
      </c>
      <c r="O66" s="19">
        <v>9572.08</v>
      </c>
    </row>
    <row r="67" spans="2:15" ht="18" customHeight="1">
      <c r="B67" s="149"/>
      <c r="C67" s="17" t="s">
        <v>977</v>
      </c>
      <c r="D67" s="57">
        <v>173</v>
      </c>
      <c r="E67" s="57">
        <v>67959.563999999998</v>
      </c>
      <c r="F67" s="19">
        <v>127</v>
      </c>
      <c r="G67" s="19">
        <v>50114.069000000003</v>
      </c>
      <c r="H67" s="19">
        <v>34</v>
      </c>
      <c r="I67" s="19">
        <v>15668.16</v>
      </c>
      <c r="J67" s="19">
        <v>0</v>
      </c>
      <c r="K67" s="19">
        <v>0</v>
      </c>
      <c r="L67" s="19">
        <v>1</v>
      </c>
      <c r="M67" s="19">
        <v>486.815</v>
      </c>
      <c r="N67" s="19">
        <v>11</v>
      </c>
      <c r="O67" s="19">
        <v>1690.52</v>
      </c>
    </row>
    <row r="68" spans="2:15" ht="18" customHeight="1">
      <c r="B68" s="149"/>
      <c r="C68" s="17" t="s">
        <v>978</v>
      </c>
      <c r="D68" s="57">
        <v>282</v>
      </c>
      <c r="E68" s="57">
        <v>141918.91</v>
      </c>
      <c r="F68" s="19">
        <v>149</v>
      </c>
      <c r="G68" s="19">
        <v>41477.072</v>
      </c>
      <c r="H68" s="19">
        <v>115</v>
      </c>
      <c r="I68" s="19">
        <v>94419.913</v>
      </c>
      <c r="J68" s="19">
        <v>5</v>
      </c>
      <c r="K68" s="19">
        <v>1619.76</v>
      </c>
      <c r="L68" s="19">
        <v>3</v>
      </c>
      <c r="M68" s="19">
        <v>2021.94</v>
      </c>
      <c r="N68" s="19">
        <v>10</v>
      </c>
      <c r="O68" s="19">
        <v>2380.2249999999999</v>
      </c>
    </row>
    <row r="69" spans="2:15" ht="18" customHeight="1">
      <c r="B69" s="149"/>
      <c r="C69" s="17" t="s">
        <v>979</v>
      </c>
      <c r="D69" s="57">
        <v>241</v>
      </c>
      <c r="E69" s="57">
        <v>78978.1109</v>
      </c>
      <c r="F69" s="19">
        <v>168</v>
      </c>
      <c r="G69" s="19">
        <v>37382.951999999997</v>
      </c>
      <c r="H69" s="19">
        <v>60</v>
      </c>
      <c r="I69" s="19">
        <v>30956.865900000001</v>
      </c>
      <c r="J69" s="19">
        <v>3</v>
      </c>
      <c r="K69" s="19">
        <v>3649.5250000000001</v>
      </c>
      <c r="L69" s="19">
        <v>8</v>
      </c>
      <c r="M69" s="19">
        <v>5798.3280000000004</v>
      </c>
      <c r="N69" s="19">
        <v>2</v>
      </c>
      <c r="O69" s="19">
        <v>1190.44</v>
      </c>
    </row>
    <row r="70" spans="2:15" ht="18" customHeight="1">
      <c r="B70" s="149"/>
      <c r="C70" s="17" t="s">
        <v>980</v>
      </c>
      <c r="D70" s="57">
        <v>1406</v>
      </c>
      <c r="E70" s="57">
        <v>231149.7549</v>
      </c>
      <c r="F70" s="19">
        <v>1216</v>
      </c>
      <c r="G70" s="19">
        <v>166545.04029999999</v>
      </c>
      <c r="H70" s="19">
        <v>136</v>
      </c>
      <c r="I70" s="19">
        <v>34368.751600000003</v>
      </c>
      <c r="J70" s="19">
        <v>26</v>
      </c>
      <c r="K70" s="19">
        <v>15044.493</v>
      </c>
      <c r="L70" s="19">
        <v>10</v>
      </c>
      <c r="M70" s="19">
        <v>7953.42</v>
      </c>
      <c r="N70" s="19">
        <v>18</v>
      </c>
      <c r="O70" s="19">
        <v>7238.05</v>
      </c>
    </row>
    <row r="71" spans="2:15" ht="18" customHeight="1">
      <c r="B71" s="150"/>
      <c r="C71" s="17" t="s">
        <v>1070</v>
      </c>
      <c r="D71" s="57">
        <v>354</v>
      </c>
      <c r="E71" s="57">
        <v>44357.673000000003</v>
      </c>
      <c r="F71" s="19">
        <v>305</v>
      </c>
      <c r="G71" s="19">
        <v>21931.050999999999</v>
      </c>
      <c r="H71" s="19">
        <v>33</v>
      </c>
      <c r="I71" s="19">
        <v>10323.36</v>
      </c>
      <c r="J71" s="19">
        <v>5</v>
      </c>
      <c r="K71" s="19">
        <v>3170.74</v>
      </c>
      <c r="L71" s="19">
        <v>1</v>
      </c>
      <c r="M71" s="19">
        <v>139.28</v>
      </c>
      <c r="N71" s="19">
        <v>10</v>
      </c>
      <c r="O71" s="19">
        <v>8793.2420000000002</v>
      </c>
    </row>
    <row r="72" spans="2:15" ht="18" customHeight="1">
      <c r="B72" s="148" t="s">
        <v>987</v>
      </c>
      <c r="C72" s="15" t="s">
        <v>923</v>
      </c>
      <c r="D72" s="56">
        <v>1295</v>
      </c>
      <c r="E72" s="56">
        <v>331740.54700000002</v>
      </c>
      <c r="F72" s="56">
        <v>938</v>
      </c>
      <c r="G72" s="56">
        <v>154854.65299999999</v>
      </c>
      <c r="H72" s="56">
        <v>257</v>
      </c>
      <c r="I72" s="56">
        <v>130859.33900000001</v>
      </c>
      <c r="J72" s="56">
        <v>13</v>
      </c>
      <c r="K72" s="56">
        <v>8808.81</v>
      </c>
      <c r="L72" s="56">
        <v>18</v>
      </c>
      <c r="M72" s="56">
        <v>16711.224999999999</v>
      </c>
      <c r="N72" s="56">
        <v>69</v>
      </c>
      <c r="O72" s="56">
        <v>20506.52</v>
      </c>
    </row>
    <row r="73" spans="2:15" ht="18" customHeight="1">
      <c r="B73" s="149"/>
      <c r="C73" s="17" t="s">
        <v>974</v>
      </c>
      <c r="D73" s="57">
        <v>48</v>
      </c>
      <c r="E73" s="57">
        <v>11948.125</v>
      </c>
      <c r="F73" s="19">
        <v>14</v>
      </c>
      <c r="G73" s="19">
        <v>3208.84</v>
      </c>
      <c r="H73" s="19">
        <v>27</v>
      </c>
      <c r="I73" s="19">
        <v>8051.3149999999996</v>
      </c>
      <c r="J73" s="19">
        <v>0</v>
      </c>
      <c r="K73" s="19">
        <v>0</v>
      </c>
      <c r="L73" s="19">
        <v>1</v>
      </c>
      <c r="M73" s="19">
        <v>493.67</v>
      </c>
      <c r="N73" s="19">
        <v>6</v>
      </c>
      <c r="O73" s="19">
        <v>194.3</v>
      </c>
    </row>
    <row r="74" spans="2:15" ht="18" customHeight="1">
      <c r="B74" s="149"/>
      <c r="C74" s="17" t="s">
        <v>975</v>
      </c>
      <c r="D74" s="57">
        <v>55</v>
      </c>
      <c r="E74" s="57">
        <v>13420.47</v>
      </c>
      <c r="F74" s="19">
        <v>18</v>
      </c>
      <c r="G74" s="19">
        <v>4392.6099999999997</v>
      </c>
      <c r="H74" s="19">
        <v>27</v>
      </c>
      <c r="I74" s="19">
        <v>4878.92</v>
      </c>
      <c r="J74" s="19">
        <v>0</v>
      </c>
      <c r="K74" s="19">
        <v>0</v>
      </c>
      <c r="L74" s="19">
        <v>1</v>
      </c>
      <c r="M74" s="19">
        <v>991.81</v>
      </c>
      <c r="N74" s="19">
        <v>9</v>
      </c>
      <c r="O74" s="19">
        <v>3157.13</v>
      </c>
    </row>
    <row r="75" spans="2:15" ht="18" customHeight="1">
      <c r="B75" s="149"/>
      <c r="C75" s="17" t="s">
        <v>976</v>
      </c>
      <c r="D75" s="57">
        <v>83</v>
      </c>
      <c r="E75" s="57">
        <v>34833.962</v>
      </c>
      <c r="F75" s="19">
        <v>38</v>
      </c>
      <c r="G75" s="19">
        <v>7481.85</v>
      </c>
      <c r="H75" s="19">
        <v>38</v>
      </c>
      <c r="I75" s="19">
        <v>19711.671999999999</v>
      </c>
      <c r="J75" s="19">
        <v>2</v>
      </c>
      <c r="K75" s="19">
        <v>1628.16</v>
      </c>
      <c r="L75" s="19">
        <v>2</v>
      </c>
      <c r="M75" s="19">
        <v>5692.84</v>
      </c>
      <c r="N75" s="19">
        <v>3</v>
      </c>
      <c r="O75" s="19">
        <v>319.44</v>
      </c>
    </row>
    <row r="76" spans="2:15" ht="18" customHeight="1">
      <c r="B76" s="149"/>
      <c r="C76" s="17" t="s">
        <v>977</v>
      </c>
      <c r="D76" s="57">
        <v>96</v>
      </c>
      <c r="E76" s="57">
        <v>71255.341</v>
      </c>
      <c r="F76" s="19">
        <v>36</v>
      </c>
      <c r="G76" s="19">
        <v>9196.5049999999992</v>
      </c>
      <c r="H76" s="19">
        <v>50</v>
      </c>
      <c r="I76" s="19">
        <v>55545.790999999997</v>
      </c>
      <c r="J76" s="19">
        <v>1</v>
      </c>
      <c r="K76" s="19">
        <v>15.9</v>
      </c>
      <c r="L76" s="19">
        <v>2</v>
      </c>
      <c r="M76" s="19">
        <v>5330.625</v>
      </c>
      <c r="N76" s="19">
        <v>7</v>
      </c>
      <c r="O76" s="19">
        <v>1166.52</v>
      </c>
    </row>
    <row r="77" spans="2:15" ht="18" customHeight="1">
      <c r="B77" s="149"/>
      <c r="C77" s="17" t="s">
        <v>978</v>
      </c>
      <c r="D77" s="57">
        <v>112</v>
      </c>
      <c r="E77" s="57">
        <v>24159.69</v>
      </c>
      <c r="F77" s="19">
        <v>62</v>
      </c>
      <c r="G77" s="19">
        <v>9696.5450000000001</v>
      </c>
      <c r="H77" s="19">
        <v>25</v>
      </c>
      <c r="I77" s="19">
        <v>8220.6550000000007</v>
      </c>
      <c r="J77" s="19">
        <v>6</v>
      </c>
      <c r="K77" s="19">
        <v>996.36</v>
      </c>
      <c r="L77" s="19">
        <v>1</v>
      </c>
      <c r="M77" s="19">
        <v>1815.45</v>
      </c>
      <c r="N77" s="19">
        <v>18</v>
      </c>
      <c r="O77" s="19">
        <v>3430.68</v>
      </c>
    </row>
    <row r="78" spans="2:15" ht="18" customHeight="1">
      <c r="B78" s="149"/>
      <c r="C78" s="17" t="s">
        <v>979</v>
      </c>
      <c r="D78" s="57">
        <v>159</v>
      </c>
      <c r="E78" s="57">
        <v>71141.081999999995</v>
      </c>
      <c r="F78" s="19">
        <v>121</v>
      </c>
      <c r="G78" s="19">
        <v>49096.472000000002</v>
      </c>
      <c r="H78" s="19">
        <v>28</v>
      </c>
      <c r="I78" s="19">
        <v>11393.82</v>
      </c>
      <c r="J78" s="19">
        <v>2</v>
      </c>
      <c r="K78" s="19">
        <v>2845.5</v>
      </c>
      <c r="L78" s="19">
        <v>0</v>
      </c>
      <c r="M78" s="19">
        <v>0</v>
      </c>
      <c r="N78" s="19">
        <v>8</v>
      </c>
      <c r="O78" s="19">
        <v>7805.29</v>
      </c>
    </row>
    <row r="79" spans="2:15" ht="18" customHeight="1">
      <c r="B79" s="149"/>
      <c r="C79" s="17" t="s">
        <v>980</v>
      </c>
      <c r="D79" s="57">
        <v>555</v>
      </c>
      <c r="E79" s="57">
        <v>86830.323000000004</v>
      </c>
      <c r="F79" s="19">
        <v>486</v>
      </c>
      <c r="G79" s="19">
        <v>57040.107000000004</v>
      </c>
      <c r="H79" s="19">
        <v>55</v>
      </c>
      <c r="I79" s="19">
        <v>22526.905999999999</v>
      </c>
      <c r="J79" s="19">
        <v>2</v>
      </c>
      <c r="K79" s="19">
        <v>3322.89</v>
      </c>
      <c r="L79" s="19">
        <v>4</v>
      </c>
      <c r="M79" s="19">
        <v>1666.53</v>
      </c>
      <c r="N79" s="19">
        <v>8</v>
      </c>
      <c r="O79" s="19">
        <v>2273.89</v>
      </c>
    </row>
    <row r="80" spans="2:15" ht="18" customHeight="1">
      <c r="B80" s="150"/>
      <c r="C80" s="17" t="s">
        <v>1070</v>
      </c>
      <c r="D80" s="57">
        <v>187</v>
      </c>
      <c r="E80" s="57">
        <v>18151.554</v>
      </c>
      <c r="F80" s="19">
        <v>163</v>
      </c>
      <c r="G80" s="19">
        <v>14741.724</v>
      </c>
      <c r="H80" s="19">
        <v>7</v>
      </c>
      <c r="I80" s="19">
        <v>530.26</v>
      </c>
      <c r="J80" s="19">
        <v>0</v>
      </c>
      <c r="K80" s="19">
        <v>0</v>
      </c>
      <c r="L80" s="19">
        <v>7</v>
      </c>
      <c r="M80" s="19">
        <v>720.3</v>
      </c>
      <c r="N80" s="19">
        <v>10</v>
      </c>
      <c r="O80" s="19">
        <v>2159.27</v>
      </c>
    </row>
    <row r="81" spans="2:15" ht="18" customHeight="1">
      <c r="B81" s="148" t="s">
        <v>934</v>
      </c>
      <c r="C81" s="15" t="s">
        <v>923</v>
      </c>
      <c r="D81" s="56">
        <v>375</v>
      </c>
      <c r="E81" s="56">
        <v>49052.012000000002</v>
      </c>
      <c r="F81" s="56">
        <v>280</v>
      </c>
      <c r="G81" s="56">
        <v>22744.276999999998</v>
      </c>
      <c r="H81" s="56">
        <v>50</v>
      </c>
      <c r="I81" s="56">
        <v>6583.26</v>
      </c>
      <c r="J81" s="56">
        <v>5</v>
      </c>
      <c r="K81" s="56">
        <v>1044.3</v>
      </c>
      <c r="L81" s="56">
        <v>4</v>
      </c>
      <c r="M81" s="56">
        <v>11621.57</v>
      </c>
      <c r="N81" s="56">
        <v>36</v>
      </c>
      <c r="O81" s="56">
        <v>7058.6049999999996</v>
      </c>
    </row>
    <row r="82" spans="2:15" ht="18" customHeight="1">
      <c r="B82" s="149"/>
      <c r="C82" s="17" t="s">
        <v>974</v>
      </c>
      <c r="D82" s="57">
        <v>34</v>
      </c>
      <c r="E82" s="57">
        <v>12703.68</v>
      </c>
      <c r="F82" s="19">
        <v>17</v>
      </c>
      <c r="G82" s="19">
        <v>1347.96</v>
      </c>
      <c r="H82" s="19">
        <v>8</v>
      </c>
      <c r="I82" s="19">
        <v>356.79</v>
      </c>
      <c r="J82" s="19">
        <v>2</v>
      </c>
      <c r="K82" s="19">
        <v>370.26</v>
      </c>
      <c r="L82" s="19">
        <v>1</v>
      </c>
      <c r="M82" s="19">
        <v>10155.030000000001</v>
      </c>
      <c r="N82" s="19">
        <v>6</v>
      </c>
      <c r="O82" s="19">
        <v>473.64</v>
      </c>
    </row>
    <row r="83" spans="2:15" ht="18" customHeight="1">
      <c r="B83" s="149"/>
      <c r="C83" s="17" t="s">
        <v>975</v>
      </c>
      <c r="D83" s="57">
        <v>10</v>
      </c>
      <c r="E83" s="57">
        <v>2137.23</v>
      </c>
      <c r="F83" s="19">
        <v>2</v>
      </c>
      <c r="G83" s="19">
        <v>227.64</v>
      </c>
      <c r="H83" s="19">
        <v>5</v>
      </c>
      <c r="I83" s="19">
        <v>830.65</v>
      </c>
      <c r="J83" s="19">
        <v>0</v>
      </c>
      <c r="K83" s="19">
        <v>0</v>
      </c>
      <c r="L83" s="19">
        <v>2</v>
      </c>
      <c r="M83" s="19">
        <v>980.54</v>
      </c>
      <c r="N83" s="19">
        <v>1</v>
      </c>
      <c r="O83" s="19">
        <v>98.4</v>
      </c>
    </row>
    <row r="84" spans="2:15" ht="18" customHeight="1">
      <c r="B84" s="149"/>
      <c r="C84" s="17" t="s">
        <v>976</v>
      </c>
      <c r="D84" s="57">
        <v>32</v>
      </c>
      <c r="E84" s="57">
        <v>4995.3599999999997</v>
      </c>
      <c r="F84" s="19">
        <v>21</v>
      </c>
      <c r="G84" s="19">
        <v>2262.6</v>
      </c>
      <c r="H84" s="19">
        <v>6</v>
      </c>
      <c r="I84" s="19">
        <v>1315.73</v>
      </c>
      <c r="J84" s="19">
        <v>0</v>
      </c>
      <c r="K84" s="19">
        <v>0</v>
      </c>
      <c r="L84" s="19">
        <v>1</v>
      </c>
      <c r="M84" s="19">
        <v>486</v>
      </c>
      <c r="N84" s="19">
        <v>4</v>
      </c>
      <c r="O84" s="19">
        <v>931.03</v>
      </c>
    </row>
    <row r="85" spans="2:15" ht="18" customHeight="1">
      <c r="B85" s="149"/>
      <c r="C85" s="17" t="s">
        <v>977</v>
      </c>
      <c r="D85" s="57">
        <v>25</v>
      </c>
      <c r="E85" s="57">
        <v>4914.9399999999996</v>
      </c>
      <c r="F85" s="19">
        <v>13</v>
      </c>
      <c r="G85" s="19">
        <v>2613.87</v>
      </c>
      <c r="H85" s="19">
        <v>7</v>
      </c>
      <c r="I85" s="19">
        <v>1117.97</v>
      </c>
      <c r="J85" s="19">
        <v>0</v>
      </c>
      <c r="K85" s="19">
        <v>0</v>
      </c>
      <c r="L85" s="19">
        <v>0</v>
      </c>
      <c r="M85" s="19">
        <v>0</v>
      </c>
      <c r="N85" s="19">
        <v>5</v>
      </c>
      <c r="O85" s="19">
        <v>1183.0999999999999</v>
      </c>
    </row>
    <row r="86" spans="2:15" ht="18" customHeight="1">
      <c r="B86" s="149"/>
      <c r="C86" s="17" t="s">
        <v>978</v>
      </c>
      <c r="D86" s="57">
        <v>28</v>
      </c>
      <c r="E86" s="57">
        <v>4908.22</v>
      </c>
      <c r="F86" s="19">
        <v>9</v>
      </c>
      <c r="G86" s="19">
        <v>901.54</v>
      </c>
      <c r="H86" s="19">
        <v>9</v>
      </c>
      <c r="I86" s="19">
        <v>1509.675</v>
      </c>
      <c r="J86" s="19">
        <v>2</v>
      </c>
      <c r="K86" s="19">
        <v>539.22</v>
      </c>
      <c r="L86" s="19">
        <v>0</v>
      </c>
      <c r="M86" s="19">
        <v>0</v>
      </c>
      <c r="N86" s="19">
        <v>8</v>
      </c>
      <c r="O86" s="19">
        <v>1957.7850000000001</v>
      </c>
    </row>
    <row r="87" spans="2:15" ht="18" customHeight="1">
      <c r="B87" s="149"/>
      <c r="C87" s="17" t="s">
        <v>979</v>
      </c>
      <c r="D87" s="57">
        <v>10</v>
      </c>
      <c r="E87" s="57">
        <v>1032.1199999999999</v>
      </c>
      <c r="F87" s="19">
        <v>9</v>
      </c>
      <c r="G87" s="19">
        <v>811.88</v>
      </c>
      <c r="H87" s="19">
        <v>1</v>
      </c>
      <c r="I87" s="19">
        <v>120.535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99.704999999999998</v>
      </c>
    </row>
    <row r="88" spans="2:15" ht="18" customHeight="1">
      <c r="B88" s="149"/>
      <c r="C88" s="17" t="s">
        <v>980</v>
      </c>
      <c r="D88" s="57">
        <v>61</v>
      </c>
      <c r="E88" s="57">
        <v>5151.4870000000001</v>
      </c>
      <c r="F88" s="19">
        <v>59</v>
      </c>
      <c r="G88" s="19">
        <v>4223.0469999999996</v>
      </c>
      <c r="H88" s="19">
        <v>1</v>
      </c>
      <c r="I88" s="19">
        <v>375.41</v>
      </c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9">
        <v>553.03</v>
      </c>
    </row>
    <row r="89" spans="2:15" ht="18" customHeight="1">
      <c r="B89" s="150"/>
      <c r="C89" s="17" t="s">
        <v>1070</v>
      </c>
      <c r="D89" s="57">
        <v>175</v>
      </c>
      <c r="E89" s="57">
        <v>13208.975</v>
      </c>
      <c r="F89" s="19">
        <v>150</v>
      </c>
      <c r="G89" s="19">
        <v>10355.74</v>
      </c>
      <c r="H89" s="19">
        <v>13</v>
      </c>
      <c r="I89" s="19">
        <v>956.5</v>
      </c>
      <c r="J89" s="19">
        <v>1</v>
      </c>
      <c r="K89" s="19">
        <v>134.82</v>
      </c>
      <c r="L89" s="19">
        <v>0</v>
      </c>
      <c r="M89" s="19">
        <v>0</v>
      </c>
      <c r="N89" s="19">
        <v>11</v>
      </c>
      <c r="O89" s="19">
        <v>1761.915</v>
      </c>
    </row>
    <row r="90" spans="2:15" ht="17.25" customHeight="1">
      <c r="B90" s="148" t="s">
        <v>988</v>
      </c>
      <c r="C90" s="15" t="s">
        <v>923</v>
      </c>
      <c r="D90" s="56">
        <v>15505</v>
      </c>
      <c r="E90" s="56">
        <v>5160782.0268999999</v>
      </c>
      <c r="F90" s="56">
        <v>9640</v>
      </c>
      <c r="G90" s="56">
        <v>2232282.0203999998</v>
      </c>
      <c r="H90" s="56">
        <v>3131</v>
      </c>
      <c r="I90" s="56">
        <v>1393428.8293999999</v>
      </c>
      <c r="J90" s="56">
        <v>846</v>
      </c>
      <c r="K90" s="56">
        <v>730335.03200000001</v>
      </c>
      <c r="L90" s="56">
        <v>216</v>
      </c>
      <c r="M90" s="56">
        <v>189936.927</v>
      </c>
      <c r="N90" s="56">
        <v>1672</v>
      </c>
      <c r="O90" s="56">
        <v>614799.21810000006</v>
      </c>
    </row>
    <row r="91" spans="2:15" ht="18" customHeight="1">
      <c r="B91" s="149"/>
      <c r="C91" s="17" t="s">
        <v>974</v>
      </c>
      <c r="D91" s="57">
        <v>1037</v>
      </c>
      <c r="E91" s="57">
        <v>232192.992</v>
      </c>
      <c r="F91" s="19">
        <v>251</v>
      </c>
      <c r="G91" s="19">
        <v>28184.351999999999</v>
      </c>
      <c r="H91" s="19">
        <v>428</v>
      </c>
      <c r="I91" s="19">
        <v>98642.04</v>
      </c>
      <c r="J91" s="19">
        <v>95</v>
      </c>
      <c r="K91" s="19">
        <v>42212.764999999999</v>
      </c>
      <c r="L91" s="19">
        <v>10</v>
      </c>
      <c r="M91" s="19">
        <v>12004.03</v>
      </c>
      <c r="N91" s="19">
        <v>253</v>
      </c>
      <c r="O91" s="19">
        <v>51149.805</v>
      </c>
    </row>
    <row r="92" spans="2:15" ht="18" customHeight="1">
      <c r="B92" s="149"/>
      <c r="C92" s="17" t="s">
        <v>975</v>
      </c>
      <c r="D92" s="57">
        <v>860</v>
      </c>
      <c r="E92" s="57">
        <v>266056.89399999997</v>
      </c>
      <c r="F92" s="19">
        <v>233</v>
      </c>
      <c r="G92" s="19">
        <v>40854.978999999999</v>
      </c>
      <c r="H92" s="19">
        <v>388</v>
      </c>
      <c r="I92" s="19">
        <v>138613.435</v>
      </c>
      <c r="J92" s="19">
        <v>54</v>
      </c>
      <c r="K92" s="19">
        <v>27448.28</v>
      </c>
      <c r="L92" s="19">
        <v>16</v>
      </c>
      <c r="M92" s="19">
        <v>10645.77</v>
      </c>
      <c r="N92" s="19">
        <v>169</v>
      </c>
      <c r="O92" s="19">
        <v>48494.43</v>
      </c>
    </row>
    <row r="93" spans="2:15" ht="18" customHeight="1">
      <c r="B93" s="149"/>
      <c r="C93" s="17" t="s">
        <v>976</v>
      </c>
      <c r="D93" s="57">
        <v>1231</v>
      </c>
      <c r="E93" s="57">
        <v>520596.58439999999</v>
      </c>
      <c r="F93" s="19">
        <v>436</v>
      </c>
      <c r="G93" s="19">
        <v>166997.03400000001</v>
      </c>
      <c r="H93" s="19">
        <v>418</v>
      </c>
      <c r="I93" s="19">
        <v>157135.4914</v>
      </c>
      <c r="J93" s="19">
        <v>140</v>
      </c>
      <c r="K93" s="19">
        <v>102073.928</v>
      </c>
      <c r="L93" s="19">
        <v>33</v>
      </c>
      <c r="M93" s="19">
        <v>24752.050999999999</v>
      </c>
      <c r="N93" s="19">
        <v>204</v>
      </c>
      <c r="O93" s="19">
        <v>69638.080000000002</v>
      </c>
    </row>
    <row r="94" spans="2:15" ht="18" customHeight="1">
      <c r="B94" s="149"/>
      <c r="C94" s="17" t="s">
        <v>977</v>
      </c>
      <c r="D94" s="57">
        <v>1372</v>
      </c>
      <c r="E94" s="57">
        <v>569141.1041</v>
      </c>
      <c r="F94" s="19">
        <v>549</v>
      </c>
      <c r="G94" s="19">
        <v>159210.29399999999</v>
      </c>
      <c r="H94" s="19">
        <v>414</v>
      </c>
      <c r="I94" s="19">
        <v>153491.304</v>
      </c>
      <c r="J94" s="19">
        <v>117</v>
      </c>
      <c r="K94" s="19">
        <v>104470.57</v>
      </c>
      <c r="L94" s="19">
        <v>32</v>
      </c>
      <c r="M94" s="19">
        <v>23291.33</v>
      </c>
      <c r="N94" s="19">
        <v>260</v>
      </c>
      <c r="O94" s="19">
        <v>128677.6061</v>
      </c>
    </row>
    <row r="95" spans="2:15" ht="18" customHeight="1">
      <c r="B95" s="149"/>
      <c r="C95" s="17" t="s">
        <v>978</v>
      </c>
      <c r="D95" s="57">
        <v>2117</v>
      </c>
      <c r="E95" s="57">
        <v>1006985.042</v>
      </c>
      <c r="F95" s="19">
        <v>1011</v>
      </c>
      <c r="G95" s="19">
        <v>305931.65100000001</v>
      </c>
      <c r="H95" s="19">
        <v>541</v>
      </c>
      <c r="I95" s="19">
        <v>387631.51299999998</v>
      </c>
      <c r="J95" s="19">
        <v>169</v>
      </c>
      <c r="K95" s="19">
        <v>139269.5</v>
      </c>
      <c r="L95" s="19">
        <v>42</v>
      </c>
      <c r="M95" s="19">
        <v>31766.746999999999</v>
      </c>
      <c r="N95" s="19">
        <v>354</v>
      </c>
      <c r="O95" s="19">
        <v>142385.63099999999</v>
      </c>
    </row>
    <row r="96" spans="2:15" ht="18" customHeight="1">
      <c r="B96" s="149"/>
      <c r="C96" s="17" t="s">
        <v>979</v>
      </c>
      <c r="D96" s="57">
        <v>2482</v>
      </c>
      <c r="E96" s="57">
        <v>931501.43649999995</v>
      </c>
      <c r="F96" s="19">
        <v>1987</v>
      </c>
      <c r="G96" s="19">
        <v>573647.66650000005</v>
      </c>
      <c r="H96" s="19">
        <v>308</v>
      </c>
      <c r="I96" s="19">
        <v>228511.09899999999</v>
      </c>
      <c r="J96" s="19">
        <v>81</v>
      </c>
      <c r="K96" s="19">
        <v>68341.891000000003</v>
      </c>
      <c r="L96" s="19">
        <v>23</v>
      </c>
      <c r="M96" s="19">
        <v>25679.118999999999</v>
      </c>
      <c r="N96" s="19">
        <v>83</v>
      </c>
      <c r="O96" s="19">
        <v>35321.661</v>
      </c>
    </row>
    <row r="97" spans="2:15" ht="18" customHeight="1">
      <c r="B97" s="149"/>
      <c r="C97" s="17" t="s">
        <v>980</v>
      </c>
      <c r="D97" s="57">
        <v>3827</v>
      </c>
      <c r="E97" s="57">
        <v>1222121.2779999999</v>
      </c>
      <c r="F97" s="19">
        <v>3140</v>
      </c>
      <c r="G97" s="19">
        <v>807333.16399999999</v>
      </c>
      <c r="H97" s="19">
        <v>397</v>
      </c>
      <c r="I97" s="19">
        <v>177785.622</v>
      </c>
      <c r="J97" s="19">
        <v>116</v>
      </c>
      <c r="K97" s="19">
        <v>134997.54199999999</v>
      </c>
      <c r="L97" s="19">
        <v>40</v>
      </c>
      <c r="M97" s="19">
        <v>33453.044999999998</v>
      </c>
      <c r="N97" s="19">
        <v>134</v>
      </c>
      <c r="O97" s="19">
        <v>68551.904999999999</v>
      </c>
    </row>
    <row r="98" spans="2:15" ht="18" customHeight="1">
      <c r="B98" s="150"/>
      <c r="C98" s="17" t="s">
        <v>1070</v>
      </c>
      <c r="D98" s="57">
        <v>2579</v>
      </c>
      <c r="E98" s="57">
        <v>412186.69589999999</v>
      </c>
      <c r="F98" s="19">
        <v>2033</v>
      </c>
      <c r="G98" s="19">
        <v>150122.8799</v>
      </c>
      <c r="H98" s="19">
        <v>237</v>
      </c>
      <c r="I98" s="19">
        <v>51618.324999999997</v>
      </c>
      <c r="J98" s="19">
        <v>74</v>
      </c>
      <c r="K98" s="19">
        <v>111520.556</v>
      </c>
      <c r="L98" s="19">
        <v>20</v>
      </c>
      <c r="M98" s="19">
        <v>28344.834999999999</v>
      </c>
      <c r="N98" s="19">
        <v>215</v>
      </c>
      <c r="O98" s="19">
        <v>70580.100000000006</v>
      </c>
    </row>
    <row r="99" spans="2:15" ht="18" customHeight="1">
      <c r="B99" s="148" t="s">
        <v>989</v>
      </c>
      <c r="C99" s="15" t="s">
        <v>923</v>
      </c>
      <c r="D99" s="56">
        <v>3129</v>
      </c>
      <c r="E99" s="56">
        <v>412918.49099999998</v>
      </c>
      <c r="F99" s="56">
        <v>2177</v>
      </c>
      <c r="G99" s="56">
        <v>204336.36480000001</v>
      </c>
      <c r="H99" s="56">
        <v>564</v>
      </c>
      <c r="I99" s="56">
        <v>105926.28230000001</v>
      </c>
      <c r="J99" s="56">
        <v>29</v>
      </c>
      <c r="K99" s="56">
        <v>9734.06</v>
      </c>
      <c r="L99" s="56">
        <v>36</v>
      </c>
      <c r="M99" s="56">
        <v>19402.806</v>
      </c>
      <c r="N99" s="56">
        <v>323</v>
      </c>
      <c r="O99" s="56">
        <v>73518.977899999998</v>
      </c>
    </row>
    <row r="100" spans="2:15" ht="18" customHeight="1">
      <c r="B100" s="149"/>
      <c r="C100" s="17" t="s">
        <v>974</v>
      </c>
      <c r="D100" s="57">
        <v>253</v>
      </c>
      <c r="E100" s="57">
        <v>66298.466799999995</v>
      </c>
      <c r="F100" s="19">
        <v>72</v>
      </c>
      <c r="G100" s="19">
        <v>44959.892</v>
      </c>
      <c r="H100" s="19">
        <v>118</v>
      </c>
      <c r="I100" s="19">
        <v>10730.174800000001</v>
      </c>
      <c r="J100" s="19">
        <v>1</v>
      </c>
      <c r="K100" s="19">
        <v>420.27</v>
      </c>
      <c r="L100" s="19">
        <v>0</v>
      </c>
      <c r="M100" s="19">
        <v>0</v>
      </c>
      <c r="N100" s="19">
        <v>62</v>
      </c>
      <c r="O100" s="19">
        <v>10188.129999999999</v>
      </c>
    </row>
    <row r="101" spans="2:15" ht="18" customHeight="1">
      <c r="B101" s="149"/>
      <c r="C101" s="17" t="s">
        <v>975</v>
      </c>
      <c r="D101" s="57">
        <v>134</v>
      </c>
      <c r="E101" s="57">
        <v>21073.29</v>
      </c>
      <c r="F101" s="19">
        <v>61</v>
      </c>
      <c r="G101" s="19">
        <v>8134.94</v>
      </c>
      <c r="H101" s="19">
        <v>41</v>
      </c>
      <c r="I101" s="19">
        <v>7023.73</v>
      </c>
      <c r="J101" s="19">
        <v>1</v>
      </c>
      <c r="K101" s="19">
        <v>208.26</v>
      </c>
      <c r="L101" s="19">
        <v>1</v>
      </c>
      <c r="M101" s="19">
        <v>263.43</v>
      </c>
      <c r="N101" s="19">
        <v>30</v>
      </c>
      <c r="O101" s="19">
        <v>5442.93</v>
      </c>
    </row>
    <row r="102" spans="2:15" ht="18" customHeight="1">
      <c r="B102" s="149"/>
      <c r="C102" s="17" t="s">
        <v>976</v>
      </c>
      <c r="D102" s="57">
        <v>177</v>
      </c>
      <c r="E102" s="57">
        <v>27731.462500000001</v>
      </c>
      <c r="F102" s="19">
        <v>80</v>
      </c>
      <c r="G102" s="19">
        <v>9616.2099999999991</v>
      </c>
      <c r="H102" s="19">
        <v>67</v>
      </c>
      <c r="I102" s="19">
        <v>12507</v>
      </c>
      <c r="J102" s="19">
        <v>1</v>
      </c>
      <c r="K102" s="19">
        <v>54</v>
      </c>
      <c r="L102" s="19">
        <v>4</v>
      </c>
      <c r="M102" s="19">
        <v>1488.34</v>
      </c>
      <c r="N102" s="19">
        <v>25</v>
      </c>
      <c r="O102" s="19">
        <v>4065.9124999999999</v>
      </c>
    </row>
    <row r="103" spans="2:15" ht="18" customHeight="1">
      <c r="B103" s="149"/>
      <c r="C103" s="17" t="s">
        <v>977</v>
      </c>
      <c r="D103" s="57">
        <v>187</v>
      </c>
      <c r="E103" s="57">
        <v>40522.987000000001</v>
      </c>
      <c r="F103" s="19">
        <v>77</v>
      </c>
      <c r="G103" s="19">
        <v>8617.64</v>
      </c>
      <c r="H103" s="19">
        <v>56</v>
      </c>
      <c r="I103" s="19">
        <v>12630.825000000001</v>
      </c>
      <c r="J103" s="19">
        <v>2</v>
      </c>
      <c r="K103" s="19">
        <v>184</v>
      </c>
      <c r="L103" s="19">
        <v>4</v>
      </c>
      <c r="M103" s="19">
        <v>402.99</v>
      </c>
      <c r="N103" s="19">
        <v>48</v>
      </c>
      <c r="O103" s="19">
        <v>18687.531999999999</v>
      </c>
    </row>
    <row r="104" spans="2:15" ht="18" customHeight="1">
      <c r="B104" s="149"/>
      <c r="C104" s="17" t="s">
        <v>978</v>
      </c>
      <c r="D104" s="57">
        <v>248</v>
      </c>
      <c r="E104" s="57">
        <v>50265.417000000001</v>
      </c>
      <c r="F104" s="19">
        <v>111</v>
      </c>
      <c r="G104" s="19">
        <v>13927.775</v>
      </c>
      <c r="H104" s="19">
        <v>72</v>
      </c>
      <c r="I104" s="19">
        <v>18662.935000000001</v>
      </c>
      <c r="J104" s="19">
        <v>3</v>
      </c>
      <c r="K104" s="19">
        <v>591.16</v>
      </c>
      <c r="L104" s="19">
        <v>8</v>
      </c>
      <c r="M104" s="19">
        <v>2390.826</v>
      </c>
      <c r="N104" s="19">
        <v>54</v>
      </c>
      <c r="O104" s="19">
        <v>14692.721</v>
      </c>
    </row>
    <row r="105" spans="2:15" ht="18" customHeight="1">
      <c r="B105" s="149"/>
      <c r="C105" s="17" t="s">
        <v>979</v>
      </c>
      <c r="D105" s="57">
        <v>109</v>
      </c>
      <c r="E105" s="57">
        <v>32095.061000000002</v>
      </c>
      <c r="F105" s="19">
        <v>61</v>
      </c>
      <c r="G105" s="19">
        <v>15432.876</v>
      </c>
      <c r="H105" s="19">
        <v>30</v>
      </c>
      <c r="I105" s="19">
        <v>13224.105</v>
      </c>
      <c r="J105" s="19">
        <v>2</v>
      </c>
      <c r="K105" s="19">
        <v>428.75</v>
      </c>
      <c r="L105" s="19">
        <v>3</v>
      </c>
      <c r="M105" s="19">
        <v>681.99</v>
      </c>
      <c r="N105" s="19">
        <v>13</v>
      </c>
      <c r="O105" s="19">
        <v>2327.34</v>
      </c>
    </row>
    <row r="106" spans="2:15" ht="18" customHeight="1">
      <c r="B106" s="149"/>
      <c r="C106" s="17" t="s">
        <v>980</v>
      </c>
      <c r="D106" s="57">
        <v>711</v>
      </c>
      <c r="E106" s="57">
        <v>76286.532099999997</v>
      </c>
      <c r="F106" s="19">
        <v>588</v>
      </c>
      <c r="G106" s="19">
        <v>39706.157599999999</v>
      </c>
      <c r="H106" s="19">
        <v>91</v>
      </c>
      <c r="I106" s="19">
        <v>21920.621500000001</v>
      </c>
      <c r="J106" s="19">
        <v>9</v>
      </c>
      <c r="K106" s="19">
        <v>5070.47</v>
      </c>
      <c r="L106" s="19">
        <v>6</v>
      </c>
      <c r="M106" s="19">
        <v>5572.85</v>
      </c>
      <c r="N106" s="19">
        <v>17</v>
      </c>
      <c r="O106" s="19">
        <v>4016.433</v>
      </c>
    </row>
    <row r="107" spans="2:15" ht="18" customHeight="1">
      <c r="B107" s="150"/>
      <c r="C107" s="17" t="s">
        <v>1070</v>
      </c>
      <c r="D107" s="57">
        <v>1310</v>
      </c>
      <c r="E107" s="57">
        <v>98645.274600000004</v>
      </c>
      <c r="F107" s="19">
        <v>1127</v>
      </c>
      <c r="G107" s="19">
        <v>63940.874199999998</v>
      </c>
      <c r="H107" s="19">
        <v>89</v>
      </c>
      <c r="I107" s="19">
        <v>9226.8909999999996</v>
      </c>
      <c r="J107" s="19">
        <v>10</v>
      </c>
      <c r="K107" s="19">
        <v>2777.15</v>
      </c>
      <c r="L107" s="19">
        <v>10</v>
      </c>
      <c r="M107" s="19">
        <v>8602.3799999999992</v>
      </c>
      <c r="N107" s="19">
        <v>74</v>
      </c>
      <c r="O107" s="19">
        <v>14097.9794</v>
      </c>
    </row>
    <row r="108" spans="2:15" ht="18" customHeight="1">
      <c r="B108" s="148" t="s">
        <v>990</v>
      </c>
      <c r="C108" s="15" t="s">
        <v>923</v>
      </c>
      <c r="D108" s="56">
        <v>3409</v>
      </c>
      <c r="E108" s="56">
        <v>487434.48200000002</v>
      </c>
      <c r="F108" s="56">
        <v>2371</v>
      </c>
      <c r="G108" s="56">
        <v>218770.14799999999</v>
      </c>
      <c r="H108" s="56">
        <v>482</v>
      </c>
      <c r="I108" s="56">
        <v>117726.59</v>
      </c>
      <c r="J108" s="56">
        <v>49</v>
      </c>
      <c r="K108" s="56">
        <v>43783.9</v>
      </c>
      <c r="L108" s="56">
        <v>14</v>
      </c>
      <c r="M108" s="56">
        <v>2671.2620000000002</v>
      </c>
      <c r="N108" s="56">
        <v>493</v>
      </c>
      <c r="O108" s="56">
        <v>104482.58199999999</v>
      </c>
    </row>
    <row r="109" spans="2:15" ht="18" customHeight="1">
      <c r="B109" s="149"/>
      <c r="C109" s="17" t="s">
        <v>974</v>
      </c>
      <c r="D109" s="57">
        <v>344</v>
      </c>
      <c r="E109" s="57">
        <v>44823.745999999999</v>
      </c>
      <c r="F109" s="19">
        <v>157</v>
      </c>
      <c r="G109" s="19">
        <v>11553.536</v>
      </c>
      <c r="H109" s="19">
        <v>99</v>
      </c>
      <c r="I109" s="19">
        <v>19931.22</v>
      </c>
      <c r="J109" s="19">
        <v>3</v>
      </c>
      <c r="K109" s="19">
        <v>1149.1600000000001</v>
      </c>
      <c r="L109" s="19">
        <v>1</v>
      </c>
      <c r="M109" s="19">
        <v>214.66</v>
      </c>
      <c r="N109" s="19">
        <v>84</v>
      </c>
      <c r="O109" s="19">
        <v>11975.17</v>
      </c>
    </row>
    <row r="110" spans="2:15" ht="18" customHeight="1">
      <c r="B110" s="149"/>
      <c r="C110" s="17" t="s">
        <v>975</v>
      </c>
      <c r="D110" s="57">
        <v>169</v>
      </c>
      <c r="E110" s="57">
        <v>28530.85</v>
      </c>
      <c r="F110" s="19">
        <v>74</v>
      </c>
      <c r="G110" s="19">
        <v>7617.6</v>
      </c>
      <c r="H110" s="19">
        <v>30</v>
      </c>
      <c r="I110" s="19">
        <v>4880.13</v>
      </c>
      <c r="J110" s="19">
        <v>7</v>
      </c>
      <c r="K110" s="19">
        <v>2520.75</v>
      </c>
      <c r="L110" s="19">
        <v>3</v>
      </c>
      <c r="M110" s="19">
        <v>664.3</v>
      </c>
      <c r="N110" s="19">
        <v>55</v>
      </c>
      <c r="O110" s="19">
        <v>12848.07</v>
      </c>
    </row>
    <row r="111" spans="2:15" ht="18" customHeight="1">
      <c r="B111" s="149"/>
      <c r="C111" s="17" t="s">
        <v>976</v>
      </c>
      <c r="D111" s="57">
        <v>388</v>
      </c>
      <c r="E111" s="57">
        <v>55167.99</v>
      </c>
      <c r="F111" s="19">
        <v>234</v>
      </c>
      <c r="G111" s="19">
        <v>21886.89</v>
      </c>
      <c r="H111" s="19">
        <v>52</v>
      </c>
      <c r="I111" s="19">
        <v>12484.98</v>
      </c>
      <c r="J111" s="19">
        <v>6</v>
      </c>
      <c r="K111" s="19">
        <v>3043.05</v>
      </c>
      <c r="L111" s="19">
        <v>1</v>
      </c>
      <c r="M111" s="19">
        <v>48</v>
      </c>
      <c r="N111" s="19">
        <v>95</v>
      </c>
      <c r="O111" s="19">
        <v>17705.07</v>
      </c>
    </row>
    <row r="112" spans="2:15" ht="18" customHeight="1">
      <c r="B112" s="149"/>
      <c r="C112" s="17" t="s">
        <v>977</v>
      </c>
      <c r="D112" s="57">
        <v>173</v>
      </c>
      <c r="E112" s="57">
        <v>28469.794999999998</v>
      </c>
      <c r="F112" s="19">
        <v>64</v>
      </c>
      <c r="G112" s="19">
        <v>8167.73</v>
      </c>
      <c r="H112" s="19">
        <v>57</v>
      </c>
      <c r="I112" s="19">
        <v>7508.08</v>
      </c>
      <c r="J112" s="19">
        <v>4</v>
      </c>
      <c r="K112" s="19">
        <v>2117.21</v>
      </c>
      <c r="L112" s="19">
        <v>2</v>
      </c>
      <c r="M112" s="19">
        <v>271.54199999999997</v>
      </c>
      <c r="N112" s="19">
        <v>46</v>
      </c>
      <c r="O112" s="19">
        <v>10405.233</v>
      </c>
    </row>
    <row r="113" spans="2:15" ht="18" customHeight="1">
      <c r="B113" s="149"/>
      <c r="C113" s="17" t="s">
        <v>978</v>
      </c>
      <c r="D113" s="57">
        <v>236</v>
      </c>
      <c r="E113" s="57">
        <v>64505.315999999999</v>
      </c>
      <c r="F113" s="19">
        <v>111</v>
      </c>
      <c r="G113" s="19">
        <v>14705.934999999999</v>
      </c>
      <c r="H113" s="19">
        <v>57</v>
      </c>
      <c r="I113" s="19">
        <v>23084.875</v>
      </c>
      <c r="J113" s="19">
        <v>13</v>
      </c>
      <c r="K113" s="19">
        <v>7736.87</v>
      </c>
      <c r="L113" s="19">
        <v>2</v>
      </c>
      <c r="M113" s="19">
        <v>327.23</v>
      </c>
      <c r="N113" s="19">
        <v>53</v>
      </c>
      <c r="O113" s="19">
        <v>18650.405999999999</v>
      </c>
    </row>
    <row r="114" spans="2:15" ht="18" customHeight="1">
      <c r="B114" s="149"/>
      <c r="C114" s="17" t="s">
        <v>979</v>
      </c>
      <c r="D114" s="57">
        <v>152</v>
      </c>
      <c r="E114" s="57">
        <v>44247.375</v>
      </c>
      <c r="F114" s="19">
        <v>89</v>
      </c>
      <c r="G114" s="19">
        <v>18224.305</v>
      </c>
      <c r="H114" s="19">
        <v>43</v>
      </c>
      <c r="I114" s="19">
        <v>19941.22</v>
      </c>
      <c r="J114" s="19">
        <v>2</v>
      </c>
      <c r="K114" s="19">
        <v>911.5</v>
      </c>
      <c r="L114" s="19">
        <v>1</v>
      </c>
      <c r="M114" s="19">
        <v>889.15</v>
      </c>
      <c r="N114" s="19">
        <v>17</v>
      </c>
      <c r="O114" s="19">
        <v>4281.2</v>
      </c>
    </row>
    <row r="115" spans="2:15" ht="18" customHeight="1">
      <c r="B115" s="149"/>
      <c r="C115" s="17" t="s">
        <v>980</v>
      </c>
      <c r="D115" s="57">
        <v>406</v>
      </c>
      <c r="E115" s="57">
        <v>87008.467000000004</v>
      </c>
      <c r="F115" s="19">
        <v>340</v>
      </c>
      <c r="G115" s="19">
        <v>46651.432000000001</v>
      </c>
      <c r="H115" s="19">
        <v>47</v>
      </c>
      <c r="I115" s="19">
        <v>14435.205</v>
      </c>
      <c r="J115" s="19">
        <v>5</v>
      </c>
      <c r="K115" s="19">
        <v>22401.27</v>
      </c>
      <c r="L115" s="19">
        <v>0</v>
      </c>
      <c r="M115" s="19">
        <v>0</v>
      </c>
      <c r="N115" s="19">
        <v>14</v>
      </c>
      <c r="O115" s="19">
        <v>3520.56</v>
      </c>
    </row>
    <row r="116" spans="2:15" ht="18" customHeight="1">
      <c r="B116" s="150"/>
      <c r="C116" s="17" t="s">
        <v>1070</v>
      </c>
      <c r="D116" s="57">
        <v>1541</v>
      </c>
      <c r="E116" s="57">
        <v>134680.943</v>
      </c>
      <c r="F116" s="19">
        <v>1302</v>
      </c>
      <c r="G116" s="19">
        <v>89962.72</v>
      </c>
      <c r="H116" s="19">
        <v>97</v>
      </c>
      <c r="I116" s="19">
        <v>15460.88</v>
      </c>
      <c r="J116" s="19">
        <v>9</v>
      </c>
      <c r="K116" s="19">
        <v>3904.09</v>
      </c>
      <c r="L116" s="19">
        <v>4</v>
      </c>
      <c r="M116" s="19">
        <v>256.38</v>
      </c>
      <c r="N116" s="19">
        <v>129</v>
      </c>
      <c r="O116" s="19">
        <v>25096.873</v>
      </c>
    </row>
    <row r="117" spans="2:15" ht="18" customHeight="1">
      <c r="B117" s="148" t="s">
        <v>991</v>
      </c>
      <c r="C117" s="15" t="s">
        <v>923</v>
      </c>
      <c r="D117" s="56">
        <v>3931</v>
      </c>
      <c r="E117" s="56">
        <v>585108.61109999998</v>
      </c>
      <c r="F117" s="56">
        <v>2671</v>
      </c>
      <c r="G117" s="56">
        <v>235552.88879999999</v>
      </c>
      <c r="H117" s="56">
        <v>513</v>
      </c>
      <c r="I117" s="56">
        <v>111137.72930000001</v>
      </c>
      <c r="J117" s="56">
        <v>72</v>
      </c>
      <c r="K117" s="56">
        <v>48312.7</v>
      </c>
      <c r="L117" s="56">
        <v>45</v>
      </c>
      <c r="M117" s="56">
        <v>17678.837</v>
      </c>
      <c r="N117" s="56">
        <v>630</v>
      </c>
      <c r="O117" s="56">
        <v>172426.45600000001</v>
      </c>
    </row>
    <row r="118" spans="2:15" ht="18" customHeight="1">
      <c r="B118" s="149"/>
      <c r="C118" s="17" t="s">
        <v>974</v>
      </c>
      <c r="D118" s="57">
        <v>223</v>
      </c>
      <c r="E118" s="57">
        <v>50744.555099999998</v>
      </c>
      <c r="F118" s="19">
        <v>60</v>
      </c>
      <c r="G118" s="19">
        <v>5721.8788000000004</v>
      </c>
      <c r="H118" s="19">
        <v>51</v>
      </c>
      <c r="I118" s="19">
        <v>8993.0812999999998</v>
      </c>
      <c r="J118" s="19">
        <v>15</v>
      </c>
      <c r="K118" s="19">
        <v>12433.3</v>
      </c>
      <c r="L118" s="19">
        <v>0</v>
      </c>
      <c r="M118" s="19">
        <v>0</v>
      </c>
      <c r="N118" s="19">
        <v>97</v>
      </c>
      <c r="O118" s="19">
        <v>23596.294999999998</v>
      </c>
    </row>
    <row r="119" spans="2:15" ht="18" customHeight="1">
      <c r="B119" s="149"/>
      <c r="C119" s="17" t="s">
        <v>975</v>
      </c>
      <c r="D119" s="57">
        <v>128</v>
      </c>
      <c r="E119" s="57">
        <v>21709.46</v>
      </c>
      <c r="F119" s="19">
        <v>53</v>
      </c>
      <c r="G119" s="19">
        <v>4763.16</v>
      </c>
      <c r="H119" s="19">
        <v>29</v>
      </c>
      <c r="I119" s="19">
        <v>4747.2299999999996</v>
      </c>
      <c r="J119" s="19">
        <v>4</v>
      </c>
      <c r="K119" s="19">
        <v>2958.85</v>
      </c>
      <c r="L119" s="19">
        <v>0</v>
      </c>
      <c r="M119" s="19">
        <v>0</v>
      </c>
      <c r="N119" s="19">
        <v>42</v>
      </c>
      <c r="O119" s="19">
        <v>9240.2199999999993</v>
      </c>
    </row>
    <row r="120" spans="2:15" ht="18" customHeight="1">
      <c r="B120" s="149"/>
      <c r="C120" s="17" t="s">
        <v>976</v>
      </c>
      <c r="D120" s="57">
        <v>190</v>
      </c>
      <c r="E120" s="57">
        <v>35348.019999999997</v>
      </c>
      <c r="F120" s="19">
        <v>66</v>
      </c>
      <c r="G120" s="19">
        <v>7692.88</v>
      </c>
      <c r="H120" s="19">
        <v>51</v>
      </c>
      <c r="I120" s="19">
        <v>9416.36</v>
      </c>
      <c r="J120" s="19">
        <v>9</v>
      </c>
      <c r="K120" s="19">
        <v>4158.6000000000004</v>
      </c>
      <c r="L120" s="19">
        <v>2</v>
      </c>
      <c r="M120" s="19">
        <v>559.66</v>
      </c>
      <c r="N120" s="19">
        <v>62</v>
      </c>
      <c r="O120" s="19">
        <v>13520.52</v>
      </c>
    </row>
    <row r="121" spans="2:15" ht="18" customHeight="1">
      <c r="B121" s="149"/>
      <c r="C121" s="17" t="s">
        <v>977</v>
      </c>
      <c r="D121" s="57">
        <v>244</v>
      </c>
      <c r="E121" s="57">
        <v>81778.923999999999</v>
      </c>
      <c r="F121" s="19">
        <v>68</v>
      </c>
      <c r="G121" s="19">
        <v>8381.3950000000004</v>
      </c>
      <c r="H121" s="19">
        <v>62</v>
      </c>
      <c r="I121" s="19">
        <v>15200.929</v>
      </c>
      <c r="J121" s="19">
        <v>9</v>
      </c>
      <c r="K121" s="19">
        <v>15801.98</v>
      </c>
      <c r="L121" s="19">
        <v>8</v>
      </c>
      <c r="M121" s="19">
        <v>4937.3500000000004</v>
      </c>
      <c r="N121" s="19">
        <v>97</v>
      </c>
      <c r="O121" s="19">
        <v>37457.269999999997</v>
      </c>
    </row>
    <row r="122" spans="2:15" ht="18" customHeight="1">
      <c r="B122" s="149"/>
      <c r="C122" s="17" t="s">
        <v>978</v>
      </c>
      <c r="D122" s="57">
        <v>380</v>
      </c>
      <c r="E122" s="57">
        <v>90789.9</v>
      </c>
      <c r="F122" s="19">
        <v>152</v>
      </c>
      <c r="G122" s="19">
        <v>17593.669999999998</v>
      </c>
      <c r="H122" s="19">
        <v>90</v>
      </c>
      <c r="I122" s="19">
        <v>22654.1</v>
      </c>
      <c r="J122" s="19">
        <v>8</v>
      </c>
      <c r="K122" s="19">
        <v>4240.34</v>
      </c>
      <c r="L122" s="19">
        <v>7</v>
      </c>
      <c r="M122" s="19">
        <v>1575.18</v>
      </c>
      <c r="N122" s="19">
        <v>123</v>
      </c>
      <c r="O122" s="19">
        <v>44726.61</v>
      </c>
    </row>
    <row r="123" spans="2:15" ht="18" customHeight="1">
      <c r="B123" s="149"/>
      <c r="C123" s="17" t="s">
        <v>979</v>
      </c>
      <c r="D123" s="57">
        <v>169</v>
      </c>
      <c r="E123" s="57">
        <v>34947.451000000001</v>
      </c>
      <c r="F123" s="19">
        <v>88</v>
      </c>
      <c r="G123" s="19">
        <v>12002.825999999999</v>
      </c>
      <c r="H123" s="19">
        <v>45</v>
      </c>
      <c r="I123" s="19">
        <v>12831.008</v>
      </c>
      <c r="J123" s="19">
        <v>6</v>
      </c>
      <c r="K123" s="19">
        <v>1472.22</v>
      </c>
      <c r="L123" s="19">
        <v>4</v>
      </c>
      <c r="M123" s="19">
        <v>2051.0169999999998</v>
      </c>
      <c r="N123" s="19">
        <v>26</v>
      </c>
      <c r="O123" s="19">
        <v>6590.38</v>
      </c>
    </row>
    <row r="124" spans="2:15" ht="18" customHeight="1">
      <c r="B124" s="149"/>
      <c r="C124" s="17" t="s">
        <v>980</v>
      </c>
      <c r="D124" s="57">
        <v>660</v>
      </c>
      <c r="E124" s="57">
        <v>121128.091</v>
      </c>
      <c r="F124" s="19">
        <v>525</v>
      </c>
      <c r="G124" s="19">
        <v>79615.485000000001</v>
      </c>
      <c r="H124" s="19">
        <v>69</v>
      </c>
      <c r="I124" s="19">
        <v>20361.335999999999</v>
      </c>
      <c r="J124" s="19">
        <v>10</v>
      </c>
      <c r="K124" s="19">
        <v>4400.12</v>
      </c>
      <c r="L124" s="19">
        <v>6</v>
      </c>
      <c r="M124" s="19">
        <v>4168.46</v>
      </c>
      <c r="N124" s="19">
        <v>50</v>
      </c>
      <c r="O124" s="19">
        <v>12582.69</v>
      </c>
    </row>
    <row r="125" spans="2:15" ht="18" customHeight="1">
      <c r="B125" s="150"/>
      <c r="C125" s="17" t="s">
        <v>1070</v>
      </c>
      <c r="D125" s="57">
        <v>1937</v>
      </c>
      <c r="E125" s="57">
        <v>148662.21</v>
      </c>
      <c r="F125" s="19">
        <v>1659</v>
      </c>
      <c r="G125" s="19">
        <v>99781.593999999997</v>
      </c>
      <c r="H125" s="19">
        <v>116</v>
      </c>
      <c r="I125" s="19">
        <v>16933.685000000001</v>
      </c>
      <c r="J125" s="19">
        <v>11</v>
      </c>
      <c r="K125" s="19">
        <v>2847.29</v>
      </c>
      <c r="L125" s="19">
        <v>18</v>
      </c>
      <c r="M125" s="19">
        <v>4387.17</v>
      </c>
      <c r="N125" s="19">
        <v>133</v>
      </c>
      <c r="O125" s="19">
        <v>24712.471000000001</v>
      </c>
    </row>
    <row r="126" spans="2:15" ht="18" customHeight="1">
      <c r="B126" s="148" t="s">
        <v>992</v>
      </c>
      <c r="C126" s="15" t="s">
        <v>923</v>
      </c>
      <c r="D126" s="56">
        <v>3603</v>
      </c>
      <c r="E126" s="56">
        <v>537912.58459999994</v>
      </c>
      <c r="F126" s="56">
        <v>2390</v>
      </c>
      <c r="G126" s="56">
        <v>178589.1336</v>
      </c>
      <c r="H126" s="56">
        <v>505</v>
      </c>
      <c r="I126" s="56">
        <v>111708.338</v>
      </c>
      <c r="J126" s="56">
        <v>30</v>
      </c>
      <c r="K126" s="56">
        <v>24082.87</v>
      </c>
      <c r="L126" s="56">
        <v>44</v>
      </c>
      <c r="M126" s="56">
        <v>14337.81</v>
      </c>
      <c r="N126" s="56">
        <v>634</v>
      </c>
      <c r="O126" s="56">
        <v>209194.43299999999</v>
      </c>
    </row>
    <row r="127" spans="2:15" ht="18" customHeight="1">
      <c r="B127" s="149"/>
      <c r="C127" s="17" t="s">
        <v>974</v>
      </c>
      <c r="D127" s="57">
        <v>245</v>
      </c>
      <c r="E127" s="57">
        <v>67350.210000000006</v>
      </c>
      <c r="F127" s="19">
        <v>61</v>
      </c>
      <c r="G127" s="19">
        <v>3818.08</v>
      </c>
      <c r="H127" s="19">
        <v>49</v>
      </c>
      <c r="I127" s="19">
        <v>7164.11</v>
      </c>
      <c r="J127" s="19">
        <v>3</v>
      </c>
      <c r="K127" s="19">
        <v>1788.12</v>
      </c>
      <c r="L127" s="19">
        <v>0</v>
      </c>
      <c r="M127" s="19">
        <v>0</v>
      </c>
      <c r="N127" s="19">
        <v>132</v>
      </c>
      <c r="O127" s="19">
        <v>54579.9</v>
      </c>
    </row>
    <row r="128" spans="2:15" ht="18" customHeight="1">
      <c r="B128" s="149"/>
      <c r="C128" s="17" t="s">
        <v>975</v>
      </c>
      <c r="D128" s="57">
        <v>102</v>
      </c>
      <c r="E128" s="57">
        <v>38762.614999999998</v>
      </c>
      <c r="F128" s="19">
        <v>20</v>
      </c>
      <c r="G128" s="19">
        <v>1440.9449999999999</v>
      </c>
      <c r="H128" s="19">
        <v>34</v>
      </c>
      <c r="I128" s="19">
        <v>5328.2</v>
      </c>
      <c r="J128" s="19">
        <v>4</v>
      </c>
      <c r="K128" s="19">
        <v>2582.86</v>
      </c>
      <c r="L128" s="19">
        <v>1</v>
      </c>
      <c r="M128" s="19">
        <v>130.38999999999999</v>
      </c>
      <c r="N128" s="19">
        <v>43</v>
      </c>
      <c r="O128" s="19">
        <v>29280.22</v>
      </c>
    </row>
    <row r="129" spans="2:15" ht="18" customHeight="1">
      <c r="B129" s="149"/>
      <c r="C129" s="17" t="s">
        <v>976</v>
      </c>
      <c r="D129" s="57">
        <v>167</v>
      </c>
      <c r="E129" s="57">
        <v>36669.81</v>
      </c>
      <c r="F129" s="19">
        <v>32</v>
      </c>
      <c r="G129" s="19">
        <v>3658.97</v>
      </c>
      <c r="H129" s="19">
        <v>46</v>
      </c>
      <c r="I129" s="19">
        <v>7753.43</v>
      </c>
      <c r="J129" s="19">
        <v>1</v>
      </c>
      <c r="K129" s="19">
        <v>114.22</v>
      </c>
      <c r="L129" s="19">
        <v>4</v>
      </c>
      <c r="M129" s="19">
        <v>820.16</v>
      </c>
      <c r="N129" s="19">
        <v>84</v>
      </c>
      <c r="O129" s="19">
        <v>24323.03</v>
      </c>
    </row>
    <row r="130" spans="2:15" ht="18" customHeight="1">
      <c r="B130" s="149"/>
      <c r="C130" s="17" t="s">
        <v>977</v>
      </c>
      <c r="D130" s="57">
        <v>204</v>
      </c>
      <c r="E130" s="57">
        <v>52322.03</v>
      </c>
      <c r="F130" s="19">
        <v>75</v>
      </c>
      <c r="G130" s="19">
        <v>7757.4549999999999</v>
      </c>
      <c r="H130" s="19">
        <v>74</v>
      </c>
      <c r="I130" s="19">
        <v>20556.974999999999</v>
      </c>
      <c r="J130" s="19">
        <v>1</v>
      </c>
      <c r="K130" s="19">
        <v>294.18</v>
      </c>
      <c r="L130" s="19">
        <v>3</v>
      </c>
      <c r="M130" s="19">
        <v>340.22</v>
      </c>
      <c r="N130" s="19">
        <v>51</v>
      </c>
      <c r="O130" s="19">
        <v>23373.200000000001</v>
      </c>
    </row>
    <row r="131" spans="2:15" ht="18" customHeight="1">
      <c r="B131" s="149"/>
      <c r="C131" s="17" t="s">
        <v>978</v>
      </c>
      <c r="D131" s="57">
        <v>279</v>
      </c>
      <c r="E131" s="57">
        <v>67243.710000000006</v>
      </c>
      <c r="F131" s="19">
        <v>107</v>
      </c>
      <c r="G131" s="19">
        <v>11235.2</v>
      </c>
      <c r="H131" s="19">
        <v>76</v>
      </c>
      <c r="I131" s="19">
        <v>14216.23</v>
      </c>
      <c r="J131" s="19">
        <v>3</v>
      </c>
      <c r="K131" s="19">
        <v>429.07</v>
      </c>
      <c r="L131" s="19">
        <v>4</v>
      </c>
      <c r="M131" s="19">
        <v>1586.38</v>
      </c>
      <c r="N131" s="19">
        <v>89</v>
      </c>
      <c r="O131" s="19">
        <v>39776.83</v>
      </c>
    </row>
    <row r="132" spans="2:15" ht="18" customHeight="1">
      <c r="B132" s="149"/>
      <c r="C132" s="17" t="s">
        <v>979</v>
      </c>
      <c r="D132" s="57">
        <v>144</v>
      </c>
      <c r="E132" s="57">
        <v>37922.144999999997</v>
      </c>
      <c r="F132" s="19">
        <v>72</v>
      </c>
      <c r="G132" s="19">
        <v>17642.035</v>
      </c>
      <c r="H132" s="19">
        <v>44</v>
      </c>
      <c r="I132" s="19">
        <v>8641.26</v>
      </c>
      <c r="J132" s="19">
        <v>4</v>
      </c>
      <c r="K132" s="19">
        <v>5663.04</v>
      </c>
      <c r="L132" s="19">
        <v>4</v>
      </c>
      <c r="M132" s="19">
        <v>866.43</v>
      </c>
      <c r="N132" s="19">
        <v>20</v>
      </c>
      <c r="O132" s="19">
        <v>5109.38</v>
      </c>
    </row>
    <row r="133" spans="2:15" ht="18" customHeight="1">
      <c r="B133" s="149"/>
      <c r="C133" s="17" t="s">
        <v>980</v>
      </c>
      <c r="D133" s="57">
        <v>1492</v>
      </c>
      <c r="E133" s="57">
        <v>152486.57459999999</v>
      </c>
      <c r="F133" s="19">
        <v>1194</v>
      </c>
      <c r="G133" s="19">
        <v>82139.678599999999</v>
      </c>
      <c r="H133" s="19">
        <v>135</v>
      </c>
      <c r="I133" s="19">
        <v>39797.523000000001</v>
      </c>
      <c r="J133" s="19">
        <v>8</v>
      </c>
      <c r="K133" s="19">
        <v>1945.72</v>
      </c>
      <c r="L133" s="19">
        <v>22</v>
      </c>
      <c r="M133" s="19">
        <v>8155.94</v>
      </c>
      <c r="N133" s="19">
        <v>133</v>
      </c>
      <c r="O133" s="19">
        <v>20447.713</v>
      </c>
    </row>
    <row r="134" spans="2:15" ht="18" customHeight="1">
      <c r="B134" s="150"/>
      <c r="C134" s="17" t="s">
        <v>1070</v>
      </c>
      <c r="D134" s="57">
        <v>970</v>
      </c>
      <c r="E134" s="57">
        <v>85155.49</v>
      </c>
      <c r="F134" s="19">
        <v>829</v>
      </c>
      <c r="G134" s="19">
        <v>50896.77</v>
      </c>
      <c r="H134" s="19">
        <v>47</v>
      </c>
      <c r="I134" s="19">
        <v>8250.61</v>
      </c>
      <c r="J134" s="19">
        <v>6</v>
      </c>
      <c r="K134" s="19">
        <v>11265.66</v>
      </c>
      <c r="L134" s="19">
        <v>6</v>
      </c>
      <c r="M134" s="19">
        <v>2438.29</v>
      </c>
      <c r="N134" s="19">
        <v>82</v>
      </c>
      <c r="O134" s="19">
        <v>12304.16</v>
      </c>
    </row>
    <row r="135" spans="2:15" ht="18" customHeight="1">
      <c r="B135" s="148" t="s">
        <v>993</v>
      </c>
      <c r="C135" s="15" t="s">
        <v>923</v>
      </c>
      <c r="D135" s="56">
        <v>5811</v>
      </c>
      <c r="E135" s="56">
        <v>671653.06299999997</v>
      </c>
      <c r="F135" s="56">
        <v>4286</v>
      </c>
      <c r="G135" s="56">
        <v>283455.554</v>
      </c>
      <c r="H135" s="56">
        <v>752</v>
      </c>
      <c r="I135" s="56">
        <v>150531.394</v>
      </c>
      <c r="J135" s="56">
        <v>105</v>
      </c>
      <c r="K135" s="56">
        <v>51326.875</v>
      </c>
      <c r="L135" s="56">
        <v>75</v>
      </c>
      <c r="M135" s="56">
        <v>33455.68</v>
      </c>
      <c r="N135" s="56">
        <v>593</v>
      </c>
      <c r="O135" s="56">
        <v>152883.56</v>
      </c>
    </row>
    <row r="136" spans="2:15" ht="18" customHeight="1">
      <c r="B136" s="149"/>
      <c r="C136" s="17" t="s">
        <v>974</v>
      </c>
      <c r="D136" s="57">
        <v>198</v>
      </c>
      <c r="E136" s="57">
        <v>37181.559000000001</v>
      </c>
      <c r="F136" s="19">
        <v>63</v>
      </c>
      <c r="G136" s="19">
        <v>9591.3889999999992</v>
      </c>
      <c r="H136" s="19">
        <v>81</v>
      </c>
      <c r="I136" s="19">
        <v>17551.509999999998</v>
      </c>
      <c r="J136" s="19">
        <v>0</v>
      </c>
      <c r="K136" s="19">
        <v>0</v>
      </c>
      <c r="L136" s="19">
        <v>2</v>
      </c>
      <c r="M136" s="19">
        <v>316.8</v>
      </c>
      <c r="N136" s="19">
        <v>52</v>
      </c>
      <c r="O136" s="19">
        <v>9721.86</v>
      </c>
    </row>
    <row r="137" spans="2:15" ht="18" customHeight="1">
      <c r="B137" s="149"/>
      <c r="C137" s="17" t="s">
        <v>975</v>
      </c>
      <c r="D137" s="57">
        <v>162</v>
      </c>
      <c r="E137" s="57">
        <v>35350.19</v>
      </c>
      <c r="F137" s="19">
        <v>39</v>
      </c>
      <c r="G137" s="19">
        <v>3434.27</v>
      </c>
      <c r="H137" s="19">
        <v>56</v>
      </c>
      <c r="I137" s="19">
        <v>22754.55</v>
      </c>
      <c r="J137" s="19">
        <v>3</v>
      </c>
      <c r="K137" s="19">
        <v>54</v>
      </c>
      <c r="L137" s="19">
        <v>1</v>
      </c>
      <c r="M137" s="19">
        <v>57</v>
      </c>
      <c r="N137" s="19">
        <v>63</v>
      </c>
      <c r="O137" s="19">
        <v>9050.3700000000008</v>
      </c>
    </row>
    <row r="138" spans="2:15" ht="18" customHeight="1">
      <c r="B138" s="149"/>
      <c r="C138" s="17" t="s">
        <v>976</v>
      </c>
      <c r="D138" s="57">
        <v>190</v>
      </c>
      <c r="E138" s="57">
        <v>38023.230000000003</v>
      </c>
      <c r="F138" s="19">
        <v>53</v>
      </c>
      <c r="G138" s="19">
        <v>5158.18</v>
      </c>
      <c r="H138" s="19">
        <v>81</v>
      </c>
      <c r="I138" s="19">
        <v>14873.17</v>
      </c>
      <c r="J138" s="19">
        <v>2</v>
      </c>
      <c r="K138" s="19">
        <v>483.67</v>
      </c>
      <c r="L138" s="19">
        <v>5</v>
      </c>
      <c r="M138" s="19">
        <v>3624.37</v>
      </c>
      <c r="N138" s="19">
        <v>49</v>
      </c>
      <c r="O138" s="19">
        <v>13883.84</v>
      </c>
    </row>
    <row r="139" spans="2:15" ht="18" customHeight="1">
      <c r="B139" s="149"/>
      <c r="C139" s="17" t="s">
        <v>977</v>
      </c>
      <c r="D139" s="57">
        <v>246</v>
      </c>
      <c r="E139" s="57">
        <v>54189.49</v>
      </c>
      <c r="F139" s="19">
        <v>77</v>
      </c>
      <c r="G139" s="19">
        <v>9667.0300000000007</v>
      </c>
      <c r="H139" s="19">
        <v>87</v>
      </c>
      <c r="I139" s="19">
        <v>18209.16</v>
      </c>
      <c r="J139" s="19">
        <v>5</v>
      </c>
      <c r="K139" s="19">
        <v>849.1</v>
      </c>
      <c r="L139" s="19">
        <v>5</v>
      </c>
      <c r="M139" s="19">
        <v>1748.93</v>
      </c>
      <c r="N139" s="19">
        <v>72</v>
      </c>
      <c r="O139" s="19">
        <v>23715.27</v>
      </c>
    </row>
    <row r="140" spans="2:15" ht="18" customHeight="1">
      <c r="B140" s="149"/>
      <c r="C140" s="17" t="s">
        <v>978</v>
      </c>
      <c r="D140" s="57">
        <v>426</v>
      </c>
      <c r="E140" s="57">
        <v>91815.21</v>
      </c>
      <c r="F140" s="19">
        <v>165</v>
      </c>
      <c r="G140" s="19">
        <v>16872.68</v>
      </c>
      <c r="H140" s="19">
        <v>112</v>
      </c>
      <c r="I140" s="19">
        <v>24135.85</v>
      </c>
      <c r="J140" s="19">
        <v>11</v>
      </c>
      <c r="K140" s="19">
        <v>3939.83</v>
      </c>
      <c r="L140" s="19">
        <v>10</v>
      </c>
      <c r="M140" s="19">
        <v>2954.99</v>
      </c>
      <c r="N140" s="19">
        <v>128</v>
      </c>
      <c r="O140" s="19">
        <v>43911.86</v>
      </c>
    </row>
    <row r="141" spans="2:15" ht="18" customHeight="1">
      <c r="B141" s="149"/>
      <c r="C141" s="17" t="s">
        <v>979</v>
      </c>
      <c r="D141" s="57">
        <v>216</v>
      </c>
      <c r="E141" s="57">
        <v>43961.394999999997</v>
      </c>
      <c r="F141" s="19">
        <v>101</v>
      </c>
      <c r="G141" s="19">
        <v>11521.915000000001</v>
      </c>
      <c r="H141" s="19">
        <v>68</v>
      </c>
      <c r="I141" s="19">
        <v>14006.915000000001</v>
      </c>
      <c r="J141" s="19">
        <v>15</v>
      </c>
      <c r="K141" s="19">
        <v>5950.8649999999998</v>
      </c>
      <c r="L141" s="19">
        <v>6</v>
      </c>
      <c r="M141" s="19">
        <v>7467.68</v>
      </c>
      <c r="N141" s="19">
        <v>26</v>
      </c>
      <c r="O141" s="19">
        <v>5014.0200000000004</v>
      </c>
    </row>
    <row r="142" spans="2:15" ht="18" customHeight="1">
      <c r="B142" s="149"/>
      <c r="C142" s="17" t="s">
        <v>980</v>
      </c>
      <c r="D142" s="57">
        <v>1705</v>
      </c>
      <c r="E142" s="57">
        <v>170646.99</v>
      </c>
      <c r="F142" s="19">
        <v>1453</v>
      </c>
      <c r="G142" s="19">
        <v>90770.606</v>
      </c>
      <c r="H142" s="19">
        <v>132</v>
      </c>
      <c r="I142" s="19">
        <v>25002.583999999999</v>
      </c>
      <c r="J142" s="19">
        <v>34</v>
      </c>
      <c r="K142" s="19">
        <v>29438</v>
      </c>
      <c r="L142" s="19">
        <v>9</v>
      </c>
      <c r="M142" s="19">
        <v>7147.14</v>
      </c>
      <c r="N142" s="19">
        <v>77</v>
      </c>
      <c r="O142" s="19">
        <v>18288.66</v>
      </c>
    </row>
    <row r="143" spans="2:15" ht="18" customHeight="1">
      <c r="B143" s="150"/>
      <c r="C143" s="17" t="s">
        <v>1070</v>
      </c>
      <c r="D143" s="57">
        <v>2668</v>
      </c>
      <c r="E143" s="57">
        <v>200484.99900000001</v>
      </c>
      <c r="F143" s="19">
        <v>2335</v>
      </c>
      <c r="G143" s="19">
        <v>136439.484</v>
      </c>
      <c r="H143" s="19">
        <v>135</v>
      </c>
      <c r="I143" s="19">
        <v>13997.655000000001</v>
      </c>
      <c r="J143" s="19">
        <v>35</v>
      </c>
      <c r="K143" s="19">
        <v>10611.41</v>
      </c>
      <c r="L143" s="19">
        <v>37</v>
      </c>
      <c r="M143" s="19">
        <v>10138.77</v>
      </c>
      <c r="N143" s="19">
        <v>126</v>
      </c>
      <c r="O143" s="19">
        <v>29297.68</v>
      </c>
    </row>
    <row r="144" spans="2:15" ht="18" customHeight="1">
      <c r="B144" s="148" t="s">
        <v>994</v>
      </c>
      <c r="C144" s="15" t="s">
        <v>923</v>
      </c>
      <c r="D144" s="56">
        <v>6070</v>
      </c>
      <c r="E144" s="56">
        <v>737468.42180000001</v>
      </c>
      <c r="F144" s="56">
        <v>4438</v>
      </c>
      <c r="G144" s="56">
        <v>333897.17800000001</v>
      </c>
      <c r="H144" s="56">
        <v>743</v>
      </c>
      <c r="I144" s="56">
        <v>143106.91800000001</v>
      </c>
      <c r="J144" s="56">
        <v>90</v>
      </c>
      <c r="K144" s="56">
        <v>60852.004800000002</v>
      </c>
      <c r="L144" s="56">
        <v>65</v>
      </c>
      <c r="M144" s="56">
        <v>35863.519999999997</v>
      </c>
      <c r="N144" s="56">
        <v>734</v>
      </c>
      <c r="O144" s="56">
        <v>163748.80100000001</v>
      </c>
    </row>
    <row r="145" spans="2:15" ht="18" customHeight="1">
      <c r="B145" s="149"/>
      <c r="C145" s="17" t="s">
        <v>974</v>
      </c>
      <c r="D145" s="57">
        <v>250</v>
      </c>
      <c r="E145" s="57">
        <v>33704.660000000003</v>
      </c>
      <c r="F145" s="19">
        <v>83</v>
      </c>
      <c r="G145" s="19">
        <v>6819.93</v>
      </c>
      <c r="H145" s="19">
        <v>68</v>
      </c>
      <c r="I145" s="19">
        <v>7373.68</v>
      </c>
      <c r="J145" s="19">
        <v>5</v>
      </c>
      <c r="K145" s="19">
        <v>1586.62</v>
      </c>
      <c r="L145" s="19">
        <v>0</v>
      </c>
      <c r="M145" s="19">
        <v>0</v>
      </c>
      <c r="N145" s="19">
        <v>94</v>
      </c>
      <c r="O145" s="19">
        <v>17924.43</v>
      </c>
    </row>
    <row r="146" spans="2:15" ht="18" customHeight="1">
      <c r="B146" s="149"/>
      <c r="C146" s="17" t="s">
        <v>975</v>
      </c>
      <c r="D146" s="57">
        <v>235</v>
      </c>
      <c r="E146" s="57">
        <v>46843.99</v>
      </c>
      <c r="F146" s="19">
        <v>73</v>
      </c>
      <c r="G146" s="19">
        <v>10259.290000000001</v>
      </c>
      <c r="H146" s="19">
        <v>68</v>
      </c>
      <c r="I146" s="19">
        <v>11717.8</v>
      </c>
      <c r="J146" s="19">
        <v>7</v>
      </c>
      <c r="K146" s="19">
        <v>1872.9</v>
      </c>
      <c r="L146" s="19">
        <v>10</v>
      </c>
      <c r="M146" s="19">
        <v>2583.8200000000002</v>
      </c>
      <c r="N146" s="19">
        <v>77</v>
      </c>
      <c r="O146" s="19">
        <v>20410.18</v>
      </c>
    </row>
    <row r="147" spans="2:15" ht="18" customHeight="1">
      <c r="B147" s="149"/>
      <c r="C147" s="17" t="s">
        <v>976</v>
      </c>
      <c r="D147" s="57">
        <v>228</v>
      </c>
      <c r="E147" s="57">
        <v>45000.26</v>
      </c>
      <c r="F147" s="19">
        <v>62</v>
      </c>
      <c r="G147" s="19">
        <v>8984.31</v>
      </c>
      <c r="H147" s="19">
        <v>80</v>
      </c>
      <c r="I147" s="19">
        <v>13820.85</v>
      </c>
      <c r="J147" s="19">
        <v>9</v>
      </c>
      <c r="K147" s="19">
        <v>5154.57</v>
      </c>
      <c r="L147" s="19">
        <v>9</v>
      </c>
      <c r="M147" s="19">
        <v>4533.87</v>
      </c>
      <c r="N147" s="19">
        <v>68</v>
      </c>
      <c r="O147" s="19">
        <v>12506.66</v>
      </c>
    </row>
    <row r="148" spans="2:15" ht="18" customHeight="1">
      <c r="B148" s="149"/>
      <c r="C148" s="17" t="s">
        <v>977</v>
      </c>
      <c r="D148" s="57">
        <v>255</v>
      </c>
      <c r="E148" s="57">
        <v>49064.775999999998</v>
      </c>
      <c r="F148" s="19">
        <v>95</v>
      </c>
      <c r="G148" s="19">
        <v>9670.6859999999997</v>
      </c>
      <c r="H148" s="19">
        <v>88</v>
      </c>
      <c r="I148" s="19">
        <v>16608.125</v>
      </c>
      <c r="J148" s="19">
        <v>4</v>
      </c>
      <c r="K148" s="19">
        <v>4325.8999999999996</v>
      </c>
      <c r="L148" s="19">
        <v>9</v>
      </c>
      <c r="M148" s="19">
        <v>5160.41</v>
      </c>
      <c r="N148" s="19">
        <v>59</v>
      </c>
      <c r="O148" s="19">
        <v>13299.655000000001</v>
      </c>
    </row>
    <row r="149" spans="2:15" ht="18" customHeight="1">
      <c r="B149" s="149"/>
      <c r="C149" s="17" t="s">
        <v>978</v>
      </c>
      <c r="D149" s="57">
        <v>410</v>
      </c>
      <c r="E149" s="57">
        <v>108897.2738</v>
      </c>
      <c r="F149" s="19">
        <v>145</v>
      </c>
      <c r="G149" s="19">
        <v>19664.53</v>
      </c>
      <c r="H149" s="19">
        <v>100</v>
      </c>
      <c r="I149" s="19">
        <v>26607.868999999999</v>
      </c>
      <c r="J149" s="19">
        <v>22</v>
      </c>
      <c r="K149" s="19">
        <v>14439.764800000001</v>
      </c>
      <c r="L149" s="19">
        <v>11</v>
      </c>
      <c r="M149" s="19">
        <v>9309.41</v>
      </c>
      <c r="N149" s="19">
        <v>132</v>
      </c>
      <c r="O149" s="19">
        <v>38875.699999999997</v>
      </c>
    </row>
    <row r="150" spans="2:15" ht="18" customHeight="1">
      <c r="B150" s="149"/>
      <c r="C150" s="17" t="s">
        <v>979</v>
      </c>
      <c r="D150" s="57">
        <v>232</v>
      </c>
      <c r="E150" s="57">
        <v>64079.550999999999</v>
      </c>
      <c r="F150" s="19">
        <v>125</v>
      </c>
      <c r="G150" s="19">
        <v>27019.57</v>
      </c>
      <c r="H150" s="19">
        <v>61</v>
      </c>
      <c r="I150" s="19">
        <v>18648.055</v>
      </c>
      <c r="J150" s="19">
        <v>13</v>
      </c>
      <c r="K150" s="19">
        <v>11999.95</v>
      </c>
      <c r="L150" s="19">
        <v>4</v>
      </c>
      <c r="M150" s="19">
        <v>1225.3499999999999</v>
      </c>
      <c r="N150" s="19">
        <v>29</v>
      </c>
      <c r="O150" s="19">
        <v>5186.6260000000002</v>
      </c>
    </row>
    <row r="151" spans="2:15" ht="18" customHeight="1">
      <c r="B151" s="149"/>
      <c r="C151" s="17" t="s">
        <v>980</v>
      </c>
      <c r="D151" s="57">
        <v>1324</v>
      </c>
      <c r="E151" s="57">
        <v>176733.01500000001</v>
      </c>
      <c r="F151" s="19">
        <v>1095</v>
      </c>
      <c r="G151" s="19">
        <v>100926.224</v>
      </c>
      <c r="H151" s="19">
        <v>121</v>
      </c>
      <c r="I151" s="19">
        <v>29498.940999999999</v>
      </c>
      <c r="J151" s="19">
        <v>18</v>
      </c>
      <c r="K151" s="19">
        <v>18175.939999999999</v>
      </c>
      <c r="L151" s="19">
        <v>10</v>
      </c>
      <c r="M151" s="19">
        <v>8151.7</v>
      </c>
      <c r="N151" s="19">
        <v>80</v>
      </c>
      <c r="O151" s="19">
        <v>19980.21</v>
      </c>
    </row>
    <row r="152" spans="2:15" ht="18" customHeight="1">
      <c r="B152" s="150"/>
      <c r="C152" s="17" t="s">
        <v>1070</v>
      </c>
      <c r="D152" s="57">
        <v>3136</v>
      </c>
      <c r="E152" s="57">
        <v>213144.89600000001</v>
      </c>
      <c r="F152" s="19">
        <v>2760</v>
      </c>
      <c r="G152" s="19">
        <v>150552.63800000001</v>
      </c>
      <c r="H152" s="19">
        <v>157</v>
      </c>
      <c r="I152" s="19">
        <v>18831.598000000002</v>
      </c>
      <c r="J152" s="19">
        <v>12</v>
      </c>
      <c r="K152" s="19">
        <v>3296.36</v>
      </c>
      <c r="L152" s="19">
        <v>12</v>
      </c>
      <c r="M152" s="19">
        <v>4898.96</v>
      </c>
      <c r="N152" s="19">
        <v>195</v>
      </c>
      <c r="O152" s="19">
        <v>35565.339999999997</v>
      </c>
    </row>
    <row r="153" spans="2:15" ht="18" customHeight="1">
      <c r="B153" s="148" t="s">
        <v>995</v>
      </c>
      <c r="C153" s="15" t="s">
        <v>923</v>
      </c>
      <c r="D153" s="56">
        <v>5916</v>
      </c>
      <c r="E153" s="56">
        <v>723349.74080000003</v>
      </c>
      <c r="F153" s="56">
        <v>4529</v>
      </c>
      <c r="G153" s="56">
        <v>361115.87560000003</v>
      </c>
      <c r="H153" s="56">
        <v>734</v>
      </c>
      <c r="I153" s="56">
        <v>162255.61619999999</v>
      </c>
      <c r="J153" s="56">
        <v>97</v>
      </c>
      <c r="K153" s="56">
        <v>58429.735999999997</v>
      </c>
      <c r="L153" s="56">
        <v>67</v>
      </c>
      <c r="M153" s="56">
        <v>31157.21</v>
      </c>
      <c r="N153" s="56">
        <v>489</v>
      </c>
      <c r="O153" s="56">
        <v>110391.303</v>
      </c>
    </row>
    <row r="154" spans="2:15" ht="18" customHeight="1">
      <c r="B154" s="149"/>
      <c r="C154" s="17" t="s">
        <v>974</v>
      </c>
      <c r="D154" s="57">
        <v>184</v>
      </c>
      <c r="E154" s="57">
        <v>20996.258000000002</v>
      </c>
      <c r="F154" s="19">
        <v>99</v>
      </c>
      <c r="G154" s="19">
        <v>7560.84</v>
      </c>
      <c r="H154" s="19">
        <v>51</v>
      </c>
      <c r="I154" s="19">
        <v>8853.9279999999999</v>
      </c>
      <c r="J154" s="19">
        <v>1</v>
      </c>
      <c r="K154" s="19">
        <v>399.47</v>
      </c>
      <c r="L154" s="19">
        <v>2</v>
      </c>
      <c r="M154" s="19">
        <v>744.61</v>
      </c>
      <c r="N154" s="19">
        <v>31</v>
      </c>
      <c r="O154" s="19">
        <v>3437.41</v>
      </c>
    </row>
    <row r="155" spans="2:15" ht="18" customHeight="1">
      <c r="B155" s="149"/>
      <c r="C155" s="17" t="s">
        <v>975</v>
      </c>
      <c r="D155" s="57">
        <v>208</v>
      </c>
      <c r="E155" s="57">
        <v>34998.864999999998</v>
      </c>
      <c r="F155" s="19">
        <v>68</v>
      </c>
      <c r="G155" s="19">
        <v>6458.3549999999996</v>
      </c>
      <c r="H155" s="19">
        <v>82</v>
      </c>
      <c r="I155" s="19">
        <v>15058.62</v>
      </c>
      <c r="J155" s="19">
        <v>10</v>
      </c>
      <c r="K155" s="19">
        <v>2987.39</v>
      </c>
      <c r="L155" s="19">
        <v>7</v>
      </c>
      <c r="M155" s="19">
        <v>4318.1499999999996</v>
      </c>
      <c r="N155" s="19">
        <v>41</v>
      </c>
      <c r="O155" s="19">
        <v>6176.35</v>
      </c>
    </row>
    <row r="156" spans="2:15" ht="18" customHeight="1">
      <c r="B156" s="149"/>
      <c r="C156" s="17" t="s">
        <v>976</v>
      </c>
      <c r="D156" s="57">
        <v>264</v>
      </c>
      <c r="E156" s="57">
        <v>51034.77</v>
      </c>
      <c r="F156" s="19">
        <v>88</v>
      </c>
      <c r="G156" s="19">
        <v>11319.49</v>
      </c>
      <c r="H156" s="19">
        <v>101</v>
      </c>
      <c r="I156" s="19">
        <v>23835.67</v>
      </c>
      <c r="J156" s="19">
        <v>16</v>
      </c>
      <c r="K156" s="19">
        <v>5995.29</v>
      </c>
      <c r="L156" s="19">
        <v>4</v>
      </c>
      <c r="M156" s="19">
        <v>1749.42</v>
      </c>
      <c r="N156" s="19">
        <v>55</v>
      </c>
      <c r="O156" s="19">
        <v>8134.9</v>
      </c>
    </row>
    <row r="157" spans="2:15" ht="18" customHeight="1">
      <c r="B157" s="149"/>
      <c r="C157" s="17" t="s">
        <v>977</v>
      </c>
      <c r="D157" s="57">
        <v>287</v>
      </c>
      <c r="E157" s="57">
        <v>61580.28</v>
      </c>
      <c r="F157" s="19">
        <v>116</v>
      </c>
      <c r="G157" s="19">
        <v>15121.325000000001</v>
      </c>
      <c r="H157" s="19">
        <v>99</v>
      </c>
      <c r="I157" s="19">
        <v>22526.924999999999</v>
      </c>
      <c r="J157" s="19">
        <v>12</v>
      </c>
      <c r="K157" s="19">
        <v>8149.33</v>
      </c>
      <c r="L157" s="19">
        <v>10</v>
      </c>
      <c r="M157" s="19">
        <v>2993</v>
      </c>
      <c r="N157" s="19">
        <v>50</v>
      </c>
      <c r="O157" s="19">
        <v>12789.7</v>
      </c>
    </row>
    <row r="158" spans="2:15" ht="18" customHeight="1">
      <c r="B158" s="149"/>
      <c r="C158" s="17" t="s">
        <v>978</v>
      </c>
      <c r="D158" s="57">
        <v>414</v>
      </c>
      <c r="E158" s="57">
        <v>108560.96980000001</v>
      </c>
      <c r="F158" s="19">
        <v>188</v>
      </c>
      <c r="G158" s="19">
        <v>24788.185600000001</v>
      </c>
      <c r="H158" s="19">
        <v>100</v>
      </c>
      <c r="I158" s="19">
        <v>35325.8442</v>
      </c>
      <c r="J158" s="19">
        <v>12</v>
      </c>
      <c r="K158" s="19">
        <v>10079.48</v>
      </c>
      <c r="L158" s="19">
        <v>5</v>
      </c>
      <c r="M158" s="19">
        <v>3344.67</v>
      </c>
      <c r="N158" s="19">
        <v>109</v>
      </c>
      <c r="O158" s="19">
        <v>35022.79</v>
      </c>
    </row>
    <row r="159" spans="2:15" ht="18" customHeight="1">
      <c r="B159" s="149"/>
      <c r="C159" s="17" t="s">
        <v>979</v>
      </c>
      <c r="D159" s="57">
        <v>272</v>
      </c>
      <c r="E159" s="57">
        <v>76014.94</v>
      </c>
      <c r="F159" s="19">
        <v>196</v>
      </c>
      <c r="G159" s="19">
        <v>41988.37</v>
      </c>
      <c r="H159" s="19">
        <v>40</v>
      </c>
      <c r="I159" s="19">
        <v>15186.115</v>
      </c>
      <c r="J159" s="19">
        <v>12</v>
      </c>
      <c r="K159" s="19">
        <v>10413.725</v>
      </c>
      <c r="L159" s="19">
        <v>4</v>
      </c>
      <c r="M159" s="19">
        <v>964.74</v>
      </c>
      <c r="N159" s="19">
        <v>20</v>
      </c>
      <c r="O159" s="19">
        <v>7461.99</v>
      </c>
    </row>
    <row r="160" spans="2:15" ht="18" customHeight="1">
      <c r="B160" s="149"/>
      <c r="C160" s="17" t="s">
        <v>980</v>
      </c>
      <c r="D160" s="57">
        <v>2308</v>
      </c>
      <c r="E160" s="57">
        <v>238557.01500000001</v>
      </c>
      <c r="F160" s="19">
        <v>2047</v>
      </c>
      <c r="G160" s="19">
        <v>158657.24100000001</v>
      </c>
      <c r="H160" s="19">
        <v>138</v>
      </c>
      <c r="I160" s="19">
        <v>27216.723999999998</v>
      </c>
      <c r="J160" s="19">
        <v>25</v>
      </c>
      <c r="K160" s="19">
        <v>17527.84</v>
      </c>
      <c r="L160" s="19">
        <v>21</v>
      </c>
      <c r="M160" s="19">
        <v>12316.775</v>
      </c>
      <c r="N160" s="19">
        <v>77</v>
      </c>
      <c r="O160" s="19">
        <v>22838.435000000001</v>
      </c>
    </row>
    <row r="161" spans="2:15" ht="18" customHeight="1">
      <c r="B161" s="150"/>
      <c r="C161" s="17" t="s">
        <v>1070</v>
      </c>
      <c r="D161" s="57">
        <v>1979</v>
      </c>
      <c r="E161" s="57">
        <v>131606.64300000001</v>
      </c>
      <c r="F161" s="19">
        <v>1727</v>
      </c>
      <c r="G161" s="19">
        <v>95222.069000000003</v>
      </c>
      <c r="H161" s="19">
        <v>123</v>
      </c>
      <c r="I161" s="19">
        <v>14251.79</v>
      </c>
      <c r="J161" s="19">
        <v>9</v>
      </c>
      <c r="K161" s="19">
        <v>2877.2109999999998</v>
      </c>
      <c r="L161" s="19">
        <v>14</v>
      </c>
      <c r="M161" s="19">
        <v>4725.8450000000003</v>
      </c>
      <c r="N161" s="19">
        <v>106</v>
      </c>
      <c r="O161" s="19">
        <v>14529.727999999999</v>
      </c>
    </row>
    <row r="162" spans="2:15" ht="18" customHeight="1">
      <c r="B162" s="140" t="s">
        <v>996</v>
      </c>
      <c r="C162" s="15" t="s">
        <v>923</v>
      </c>
      <c r="D162" s="56">
        <v>1086</v>
      </c>
      <c r="E162" s="56">
        <v>133578.378</v>
      </c>
      <c r="F162" s="56">
        <v>715</v>
      </c>
      <c r="G162" s="56">
        <v>56828.33</v>
      </c>
      <c r="H162" s="56">
        <v>151</v>
      </c>
      <c r="I162" s="56">
        <v>37042.237999999998</v>
      </c>
      <c r="J162" s="56">
        <v>3</v>
      </c>
      <c r="K162" s="56">
        <v>996.33</v>
      </c>
      <c r="L162" s="56">
        <v>6</v>
      </c>
      <c r="M162" s="56">
        <v>9325.2199999999993</v>
      </c>
      <c r="N162" s="56">
        <v>211</v>
      </c>
      <c r="O162" s="56">
        <v>29386.26</v>
      </c>
    </row>
    <row r="163" spans="2:15" ht="18" customHeight="1">
      <c r="B163" s="140"/>
      <c r="C163" s="17" t="s">
        <v>974</v>
      </c>
      <c r="D163" s="57">
        <v>72</v>
      </c>
      <c r="E163" s="57">
        <v>8602.7099999999991</v>
      </c>
      <c r="F163" s="19">
        <v>30</v>
      </c>
      <c r="G163" s="19">
        <v>2432.41</v>
      </c>
      <c r="H163" s="19">
        <v>27</v>
      </c>
      <c r="I163" s="19">
        <v>5028.97</v>
      </c>
      <c r="J163" s="19">
        <v>0</v>
      </c>
      <c r="K163" s="19">
        <v>0</v>
      </c>
      <c r="L163" s="19">
        <v>1</v>
      </c>
      <c r="M163" s="19">
        <v>38.659999999999997</v>
      </c>
      <c r="N163" s="19">
        <v>14</v>
      </c>
      <c r="O163" s="19">
        <v>1102.67</v>
      </c>
    </row>
    <row r="164" spans="2:15" ht="18" customHeight="1">
      <c r="B164" s="140"/>
      <c r="C164" s="17" t="s">
        <v>975</v>
      </c>
      <c r="D164" s="57">
        <v>33</v>
      </c>
      <c r="E164" s="57">
        <v>4598.92</v>
      </c>
      <c r="F164" s="19">
        <v>8</v>
      </c>
      <c r="G164" s="19">
        <v>1111.56</v>
      </c>
      <c r="H164" s="19">
        <v>11</v>
      </c>
      <c r="I164" s="19">
        <v>1371.67</v>
      </c>
      <c r="J164" s="19">
        <v>0</v>
      </c>
      <c r="K164" s="19">
        <v>0</v>
      </c>
      <c r="L164" s="19">
        <v>0</v>
      </c>
      <c r="M164" s="19">
        <v>0</v>
      </c>
      <c r="N164" s="19">
        <v>14</v>
      </c>
      <c r="O164" s="19">
        <v>2115.69</v>
      </c>
    </row>
    <row r="165" spans="2:15" ht="18" customHeight="1">
      <c r="B165" s="140"/>
      <c r="C165" s="17" t="s">
        <v>976</v>
      </c>
      <c r="D165" s="57">
        <v>56</v>
      </c>
      <c r="E165" s="57">
        <v>9921.98</v>
      </c>
      <c r="F165" s="19">
        <v>19</v>
      </c>
      <c r="G165" s="19">
        <v>3461.44</v>
      </c>
      <c r="H165" s="19">
        <v>22</v>
      </c>
      <c r="I165" s="19">
        <v>4066.33</v>
      </c>
      <c r="J165" s="19">
        <v>0</v>
      </c>
      <c r="K165" s="19">
        <v>0</v>
      </c>
      <c r="L165" s="19">
        <v>0</v>
      </c>
      <c r="M165" s="19">
        <v>0</v>
      </c>
      <c r="N165" s="19">
        <v>15</v>
      </c>
      <c r="O165" s="19">
        <v>2394.21</v>
      </c>
    </row>
    <row r="166" spans="2:15" ht="18" customHeight="1">
      <c r="B166" s="140"/>
      <c r="C166" s="17" t="s">
        <v>977</v>
      </c>
      <c r="D166" s="57">
        <v>61</v>
      </c>
      <c r="E166" s="57">
        <v>9795.84</v>
      </c>
      <c r="F166" s="19">
        <v>21</v>
      </c>
      <c r="G166" s="19">
        <v>2227.21</v>
      </c>
      <c r="H166" s="19">
        <v>11</v>
      </c>
      <c r="I166" s="19">
        <v>2570.42</v>
      </c>
      <c r="J166" s="19">
        <v>1</v>
      </c>
      <c r="K166" s="19">
        <v>648</v>
      </c>
      <c r="L166" s="19">
        <v>2</v>
      </c>
      <c r="M166" s="19">
        <v>509.73</v>
      </c>
      <c r="N166" s="19">
        <v>26</v>
      </c>
      <c r="O166" s="19">
        <v>3840.48</v>
      </c>
    </row>
    <row r="167" spans="2:15" ht="18" customHeight="1">
      <c r="B167" s="140"/>
      <c r="C167" s="17" t="s">
        <v>978</v>
      </c>
      <c r="D167" s="57">
        <v>103</v>
      </c>
      <c r="E167" s="57">
        <v>22626.865000000002</v>
      </c>
      <c r="F167" s="19">
        <v>47</v>
      </c>
      <c r="G167" s="19">
        <v>4506.79</v>
      </c>
      <c r="H167" s="19">
        <v>15</v>
      </c>
      <c r="I167" s="19">
        <v>5232.8450000000003</v>
      </c>
      <c r="J167" s="19">
        <v>1</v>
      </c>
      <c r="K167" s="19">
        <v>131.19999999999999</v>
      </c>
      <c r="L167" s="19">
        <v>2</v>
      </c>
      <c r="M167" s="19">
        <v>7827.91</v>
      </c>
      <c r="N167" s="19">
        <v>38</v>
      </c>
      <c r="O167" s="19">
        <v>4928.12</v>
      </c>
    </row>
    <row r="168" spans="2:15" ht="18" customHeight="1">
      <c r="B168" s="140"/>
      <c r="C168" s="17" t="s">
        <v>979</v>
      </c>
      <c r="D168" s="57">
        <v>59</v>
      </c>
      <c r="E168" s="57">
        <v>17533.48</v>
      </c>
      <c r="F168" s="19">
        <v>28</v>
      </c>
      <c r="G168" s="19">
        <v>3701.87</v>
      </c>
      <c r="H168" s="19">
        <v>13</v>
      </c>
      <c r="I168" s="19">
        <v>8271.59</v>
      </c>
      <c r="J168" s="19">
        <v>0</v>
      </c>
      <c r="K168" s="19">
        <v>48.55</v>
      </c>
      <c r="L168" s="19">
        <v>0</v>
      </c>
      <c r="M168" s="19">
        <v>772.68</v>
      </c>
      <c r="N168" s="19">
        <v>18</v>
      </c>
      <c r="O168" s="19">
        <v>4738.79</v>
      </c>
    </row>
    <row r="169" spans="2:15" ht="18" customHeight="1">
      <c r="B169" s="140"/>
      <c r="C169" s="17" t="s">
        <v>980</v>
      </c>
      <c r="D169" s="57">
        <v>310</v>
      </c>
      <c r="E169" s="57">
        <v>36069.57</v>
      </c>
      <c r="F169" s="19">
        <v>219</v>
      </c>
      <c r="G169" s="19">
        <v>21008.59</v>
      </c>
      <c r="H169" s="19">
        <v>33</v>
      </c>
      <c r="I169" s="19">
        <v>8690.7199999999993</v>
      </c>
      <c r="J169" s="19">
        <v>0</v>
      </c>
      <c r="K169" s="19">
        <v>0</v>
      </c>
      <c r="L169" s="19">
        <v>1</v>
      </c>
      <c r="M169" s="19">
        <v>176.24</v>
      </c>
      <c r="N169" s="19">
        <v>57</v>
      </c>
      <c r="O169" s="19">
        <v>6194.02</v>
      </c>
    </row>
    <row r="170" spans="2:15" ht="18" customHeight="1">
      <c r="B170" s="140"/>
      <c r="C170" s="102" t="s">
        <v>1070</v>
      </c>
      <c r="D170" s="57">
        <v>392</v>
      </c>
      <c r="E170" s="57">
        <v>24429.012999999999</v>
      </c>
      <c r="F170" s="103">
        <v>343</v>
      </c>
      <c r="G170" s="103">
        <v>18378.46</v>
      </c>
      <c r="H170" s="103">
        <v>19</v>
      </c>
      <c r="I170" s="103">
        <v>1809.693</v>
      </c>
      <c r="J170" s="103">
        <v>1</v>
      </c>
      <c r="K170" s="103">
        <v>168.58</v>
      </c>
      <c r="L170" s="103">
        <v>0</v>
      </c>
      <c r="M170" s="103">
        <v>0</v>
      </c>
      <c r="N170" s="103">
        <v>29</v>
      </c>
      <c r="O170" s="103">
        <v>4072.28</v>
      </c>
    </row>
  </sheetData>
  <mergeCells count="25">
    <mergeCell ref="B9:B17"/>
    <mergeCell ref="B72:B80"/>
    <mergeCell ref="B63:B71"/>
    <mergeCell ref="B54:B62"/>
    <mergeCell ref="B45:B53"/>
    <mergeCell ref="B36:B44"/>
    <mergeCell ref="B27:B35"/>
    <mergeCell ref="B18:B26"/>
    <mergeCell ref="B117:B125"/>
    <mergeCell ref="B108:B116"/>
    <mergeCell ref="B99:B107"/>
    <mergeCell ref="B90:B98"/>
    <mergeCell ref="B81:B89"/>
    <mergeCell ref="B162:B170"/>
    <mergeCell ref="B153:B161"/>
    <mergeCell ref="B144:B152"/>
    <mergeCell ref="B135:B143"/>
    <mergeCell ref="B126:B134"/>
    <mergeCell ref="N7:O7"/>
    <mergeCell ref="B7:C8"/>
    <mergeCell ref="D7:E7"/>
    <mergeCell ref="F7:G7"/>
    <mergeCell ref="H7:I7"/>
    <mergeCell ref="J7:K7"/>
    <mergeCell ref="L7:M7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B1" sqref="B1"/>
    </sheetView>
  </sheetViews>
  <sheetFormatPr defaultColWidth="9" defaultRowHeight="18" customHeight="1"/>
  <cols>
    <col min="1" max="1" width="2.625" style="49" customWidth="1"/>
    <col min="2" max="2" width="16.625" style="49" customWidth="1"/>
    <col min="3" max="3" width="14.625" style="49" customWidth="1"/>
    <col min="4" max="4" width="16" style="49" customWidth="1"/>
    <col min="5" max="5" width="12.625" style="49" customWidth="1"/>
    <col min="6" max="6" width="14.625" style="49" customWidth="1"/>
    <col min="7" max="7" width="12.625" style="49" customWidth="1"/>
    <col min="8" max="8" width="14.625" style="49" customWidth="1"/>
    <col min="9" max="9" width="12.625" style="49" customWidth="1"/>
    <col min="10" max="10" width="14.625" style="49" customWidth="1"/>
    <col min="11" max="11" width="12.625" style="49" customWidth="1"/>
    <col min="12" max="12" width="14.625" style="49" customWidth="1"/>
    <col min="13" max="13" width="12.625" style="49" customWidth="1"/>
    <col min="14" max="14" width="14.625" style="49" customWidth="1"/>
    <col min="15" max="15" width="12.625" style="49" customWidth="1"/>
    <col min="16" max="16" width="9" style="49"/>
    <col min="17" max="17" width="11.5" style="49" bestFit="1" customWidth="1"/>
    <col min="18" max="19" width="9" style="49"/>
    <col min="20" max="20" width="14.125" style="49" bestFit="1" customWidth="1"/>
    <col min="21" max="21" width="12.5" style="49" bestFit="1" customWidth="1"/>
    <col min="22" max="16384" width="9" style="49"/>
  </cols>
  <sheetData>
    <row r="1" spans="1:15" s="30" customFormat="1" ht="30" customHeight="1">
      <c r="A1" s="44" t="s">
        <v>1388</v>
      </c>
    </row>
    <row r="2" spans="1:15" s="30" customFormat="1" ht="18" customHeight="1">
      <c r="A2" s="45" t="s">
        <v>1418</v>
      </c>
    </row>
    <row r="3" spans="1:15" s="30" customFormat="1" ht="18" customHeight="1">
      <c r="D3" s="112"/>
      <c r="O3" s="46" t="s">
        <v>883</v>
      </c>
    </row>
    <row r="4" spans="1:15" s="30" customFormat="1" ht="18" customHeight="1">
      <c r="B4" s="151" t="s">
        <v>899</v>
      </c>
      <c r="C4" s="151" t="s">
        <v>900</v>
      </c>
      <c r="D4" s="151" t="s">
        <v>0</v>
      </c>
      <c r="E4" s="151"/>
      <c r="F4" s="151" t="s">
        <v>901</v>
      </c>
      <c r="G4" s="151"/>
      <c r="H4" s="151" t="s">
        <v>902</v>
      </c>
      <c r="I4" s="151"/>
      <c r="J4" s="151" t="s">
        <v>903</v>
      </c>
      <c r="K4" s="151"/>
      <c r="L4" s="151" t="s">
        <v>904</v>
      </c>
      <c r="M4" s="151"/>
      <c r="N4" s="151" t="s">
        <v>905</v>
      </c>
      <c r="O4" s="151"/>
    </row>
    <row r="5" spans="1:15" s="30" customFormat="1" ht="18" customHeight="1">
      <c r="B5" s="151"/>
      <c r="C5" s="151"/>
      <c r="D5" s="52" t="s">
        <v>906</v>
      </c>
      <c r="E5" s="52" t="s">
        <v>907</v>
      </c>
      <c r="F5" s="52" t="s">
        <v>906</v>
      </c>
      <c r="G5" s="52" t="s">
        <v>907</v>
      </c>
      <c r="H5" s="52" t="s">
        <v>906</v>
      </c>
      <c r="I5" s="52" t="s">
        <v>907</v>
      </c>
      <c r="J5" s="52" t="s">
        <v>906</v>
      </c>
      <c r="K5" s="52" t="s">
        <v>907</v>
      </c>
      <c r="L5" s="52" t="s">
        <v>906</v>
      </c>
      <c r="M5" s="52" t="s">
        <v>907</v>
      </c>
      <c r="N5" s="52" t="s">
        <v>906</v>
      </c>
      <c r="O5" s="52" t="s">
        <v>907</v>
      </c>
    </row>
    <row r="6" spans="1:15" s="30" customFormat="1" ht="18" customHeight="1">
      <c r="B6" s="47" t="s">
        <v>908</v>
      </c>
      <c r="C6" s="125">
        <v>51638809</v>
      </c>
      <c r="D6" s="53">
        <f>'1. 용도별'!D5</f>
        <v>4056243249.1282201</v>
      </c>
      <c r="E6" s="54">
        <f>D6/$C6</f>
        <v>78.55028664832723</v>
      </c>
      <c r="F6" s="53">
        <f>'1. 용도별'!F5</f>
        <v>1882918847.4933801</v>
      </c>
      <c r="G6" s="54">
        <f>F6/$C6</f>
        <v>36.463250875777945</v>
      </c>
      <c r="H6" s="53">
        <f>'1. 용도별'!H5</f>
        <v>894675965.522385</v>
      </c>
      <c r="I6" s="54">
        <f>H6/$C6</f>
        <v>17.325650665614404</v>
      </c>
      <c r="J6" s="53">
        <f>'1. 용도별'!J5</f>
        <v>435841279.08670002</v>
      </c>
      <c r="K6" s="54">
        <f>J6/$C6</f>
        <v>8.4401884459941758</v>
      </c>
      <c r="L6" s="53">
        <f>'1. 용도별'!L5</f>
        <v>367413483.763125</v>
      </c>
      <c r="M6" s="54">
        <f>L6/$C6</f>
        <v>7.1150650233456201</v>
      </c>
      <c r="N6" s="53">
        <f>'1. 용도별'!N5</f>
        <v>475393673.26262999</v>
      </c>
      <c r="O6" s="54">
        <f>N6/$C6</f>
        <v>9.2061316375950888</v>
      </c>
    </row>
    <row r="7" spans="1:15" s="30" customFormat="1" ht="18" customHeight="1">
      <c r="B7" s="48" t="s">
        <v>1</v>
      </c>
      <c r="C7" s="125">
        <v>9509458</v>
      </c>
      <c r="D7" s="53">
        <f>'1. 용도별'!D6</f>
        <v>583586515.78009999</v>
      </c>
      <c r="E7" s="54">
        <f t="shared" ref="E7:G23" si="0">D7/$C7</f>
        <v>61.369061809842371</v>
      </c>
      <c r="F7" s="53">
        <f>'1. 용도별'!F6</f>
        <v>303951390.31010002</v>
      </c>
      <c r="G7" s="54">
        <f t="shared" si="0"/>
        <v>31.963061439474259</v>
      </c>
      <c r="H7" s="53">
        <f>'1. 용도별'!H6</f>
        <v>183080613.72350001</v>
      </c>
      <c r="I7" s="54">
        <f t="shared" ref="I7:K7" si="1">H7/$C7</f>
        <v>19.252476189862769</v>
      </c>
      <c r="J7" s="53">
        <f>'1. 용도별'!J6</f>
        <v>13402437.6492</v>
      </c>
      <c r="K7" s="54">
        <f t="shared" si="1"/>
        <v>1.4093797616225867</v>
      </c>
      <c r="L7" s="53">
        <f>'1. 용도별'!L6</f>
        <v>62424337.7108</v>
      </c>
      <c r="M7" s="54">
        <f t="shared" ref="M7" si="2">L7/$C7</f>
        <v>6.5644474912029684</v>
      </c>
      <c r="N7" s="53">
        <f>'1. 용도별'!N6</f>
        <v>20727736.386500001</v>
      </c>
      <c r="O7" s="54">
        <f t="shared" ref="O7" si="3">N7/$C7</f>
        <v>2.1796969276797902</v>
      </c>
    </row>
    <row r="8" spans="1:15" s="30" customFormat="1" ht="18" customHeight="1">
      <c r="B8" s="48" t="s">
        <v>2</v>
      </c>
      <c r="C8" s="125">
        <v>3350380</v>
      </c>
      <c r="D8" s="53">
        <f>'1. 용도별'!D7</f>
        <v>246687117.60196999</v>
      </c>
      <c r="E8" s="54">
        <f t="shared" si="0"/>
        <v>73.629593539231365</v>
      </c>
      <c r="F8" s="53">
        <f>'1. 용도별'!F7</f>
        <v>121409943.41003001</v>
      </c>
      <c r="G8" s="54">
        <f t="shared" si="0"/>
        <v>36.23766361130081</v>
      </c>
      <c r="H8" s="53">
        <f>'1. 용도별'!H7</f>
        <v>62693176.24684</v>
      </c>
      <c r="I8" s="54">
        <f t="shared" ref="I8:K8" si="4">H8/$C8</f>
        <v>18.712258384672783</v>
      </c>
      <c r="J8" s="53">
        <f>'1. 용도별'!J7</f>
        <v>19513985.2522</v>
      </c>
      <c r="K8" s="54">
        <f t="shared" si="4"/>
        <v>5.8244095452456142</v>
      </c>
      <c r="L8" s="53">
        <f>'1. 용도별'!L7</f>
        <v>20884997.081500001</v>
      </c>
      <c r="M8" s="54">
        <f t="shared" ref="M8" si="5">L8/$C8</f>
        <v>6.2336203897766822</v>
      </c>
      <c r="N8" s="53">
        <f>'1. 용도별'!N7</f>
        <v>22185015.611400001</v>
      </c>
      <c r="O8" s="54">
        <f t="shared" ref="O8" si="6">N8/$C8</f>
        <v>6.6216416082354836</v>
      </c>
    </row>
    <row r="9" spans="1:15" s="30" customFormat="1" ht="18" customHeight="1">
      <c r="B9" s="48" t="s">
        <v>3</v>
      </c>
      <c r="C9" s="125">
        <v>2385412</v>
      </c>
      <c r="D9" s="53">
        <f>'1. 용도별'!D8</f>
        <v>177316611.44069999</v>
      </c>
      <c r="E9" s="54">
        <f t="shared" si="0"/>
        <v>74.333746724129838</v>
      </c>
      <c r="F9" s="53">
        <f>'1. 용도별'!F8</f>
        <v>90534538.954300001</v>
      </c>
      <c r="G9" s="54">
        <f t="shared" si="0"/>
        <v>37.953418090585608</v>
      </c>
      <c r="H9" s="53">
        <f>'1. 용도별'!H8</f>
        <v>43518996.003899999</v>
      </c>
      <c r="I9" s="54">
        <f t="shared" ref="I9:K9" si="7">H9/$C9</f>
        <v>18.243806941484323</v>
      </c>
      <c r="J9" s="53">
        <f>'1. 용도별'!J8</f>
        <v>15571908.401699999</v>
      </c>
      <c r="K9" s="54">
        <f t="shared" si="7"/>
        <v>6.5279743715970238</v>
      </c>
      <c r="L9" s="53">
        <f>'1. 용도별'!L8</f>
        <v>20472940.726500001</v>
      </c>
      <c r="M9" s="54">
        <f t="shared" ref="M9" si="8">L9/$C9</f>
        <v>8.5825596276450362</v>
      </c>
      <c r="N9" s="53">
        <f>'1. 용도별'!N8</f>
        <v>7218227.3542999998</v>
      </c>
      <c r="O9" s="54">
        <f t="shared" ref="O9" si="9">N9/$C9</f>
        <v>3.0259876928178442</v>
      </c>
    </row>
    <row r="10" spans="1:15" s="30" customFormat="1" ht="18" customHeight="1">
      <c r="B10" s="48" t="s">
        <v>4</v>
      </c>
      <c r="C10" s="125">
        <v>2948375</v>
      </c>
      <c r="D10" s="53">
        <f>'1. 용도별'!D9</f>
        <v>206023665.298325</v>
      </c>
      <c r="E10" s="54">
        <f t="shared" si="0"/>
        <v>69.8770221896214</v>
      </c>
      <c r="F10" s="53">
        <f>'1. 용도별'!F9</f>
        <v>99911466.273249999</v>
      </c>
      <c r="G10" s="54">
        <f t="shared" si="0"/>
        <v>33.886960197820834</v>
      </c>
      <c r="H10" s="53">
        <f>'1. 용도별'!H9</f>
        <v>51321111.547674999</v>
      </c>
      <c r="I10" s="54">
        <f t="shared" ref="I10:K10" si="10">H10/$C10</f>
        <v>17.406575333081783</v>
      </c>
      <c r="J10" s="53">
        <f>'1. 용도별'!J9</f>
        <v>24051054.298</v>
      </c>
      <c r="K10" s="54">
        <f t="shared" si="10"/>
        <v>8.1573932413617669</v>
      </c>
      <c r="L10" s="53">
        <f>'1. 용도별'!L9</f>
        <v>17363279.476500001</v>
      </c>
      <c r="M10" s="54">
        <f t="shared" ref="M10" si="11">L10/$C10</f>
        <v>5.8891014462203763</v>
      </c>
      <c r="N10" s="53">
        <f>'1. 용도별'!N9</f>
        <v>13376753.7029</v>
      </c>
      <c r="O10" s="54">
        <f t="shared" ref="O10" si="12">N10/$C10</f>
        <v>4.5369919711366427</v>
      </c>
    </row>
    <row r="11" spans="1:15" s="30" customFormat="1" ht="18" customHeight="1">
      <c r="B11" s="48" t="s">
        <v>5</v>
      </c>
      <c r="C11" s="125">
        <v>1441611</v>
      </c>
      <c r="D11" s="53">
        <f>'1. 용도별'!D10</f>
        <v>106190609.2949</v>
      </c>
      <c r="E11" s="54">
        <f t="shared" si="0"/>
        <v>73.661070354554724</v>
      </c>
      <c r="F11" s="53">
        <f>'1. 용도별'!F10</f>
        <v>58098688.6118</v>
      </c>
      <c r="G11" s="54">
        <f t="shared" si="0"/>
        <v>40.301224541016957</v>
      </c>
      <c r="H11" s="53">
        <f>'1. 용도별'!H10</f>
        <v>23287211.894499999</v>
      </c>
      <c r="I11" s="54">
        <f t="shared" ref="I11:K11" si="13">H11/$C11</f>
        <v>16.153603083286683</v>
      </c>
      <c r="J11" s="53">
        <f>'1. 용도별'!J10</f>
        <v>8309061.6963999998</v>
      </c>
      <c r="K11" s="54">
        <f t="shared" si="13"/>
        <v>5.7637335566945591</v>
      </c>
      <c r="L11" s="53">
        <f>'1. 용도별'!L10</f>
        <v>12607154.171599999</v>
      </c>
      <c r="M11" s="54">
        <f t="shared" ref="M11" si="14">L11/$C11</f>
        <v>8.7451844995633348</v>
      </c>
      <c r="N11" s="53">
        <f>'1. 용도별'!N10</f>
        <v>3888492.9205999998</v>
      </c>
      <c r="O11" s="54">
        <f t="shared" ref="O11" si="15">N11/$C11</f>
        <v>2.6973246739931924</v>
      </c>
    </row>
    <row r="12" spans="1:15" s="30" customFormat="1" ht="18" customHeight="1">
      <c r="B12" s="48" t="s">
        <v>6</v>
      </c>
      <c r="C12" s="125">
        <v>1452251</v>
      </c>
      <c r="D12" s="53">
        <f>'1. 용도별'!D11</f>
        <v>113143663.41945</v>
      </c>
      <c r="E12" s="54">
        <f t="shared" si="0"/>
        <v>77.909165440030677</v>
      </c>
      <c r="F12" s="53">
        <f>'1. 용도별'!F11</f>
        <v>55872097.171099998</v>
      </c>
      <c r="G12" s="54">
        <f t="shared" si="0"/>
        <v>38.472755171867675</v>
      </c>
      <c r="H12" s="53">
        <f>'1. 용도별'!H11</f>
        <v>24439571.089899998</v>
      </c>
      <c r="I12" s="54">
        <f t="shared" ref="I12:K12" si="16">H12/$C12</f>
        <v>16.828751427886775</v>
      </c>
      <c r="J12" s="53">
        <f>'1. 용도별'!J11</f>
        <v>5350692.6107000001</v>
      </c>
      <c r="K12" s="54">
        <f t="shared" si="16"/>
        <v>3.6844131012476495</v>
      </c>
      <c r="L12" s="53">
        <f>'1. 용도별'!L11</f>
        <v>14696835.44585</v>
      </c>
      <c r="M12" s="54">
        <f t="shared" ref="M12" si="17">L12/$C12</f>
        <v>10.120038096616907</v>
      </c>
      <c r="N12" s="53">
        <f>'1. 용도별'!N11</f>
        <v>12784467.1019</v>
      </c>
      <c r="O12" s="54">
        <f t="shared" ref="O12" si="18">N12/$C12</f>
        <v>8.8032076424116763</v>
      </c>
    </row>
    <row r="13" spans="1:15" s="30" customFormat="1" ht="18" customHeight="1">
      <c r="B13" s="48" t="s">
        <v>7</v>
      </c>
      <c r="C13" s="125">
        <v>1121592</v>
      </c>
      <c r="D13" s="53">
        <f>'1. 용도별'!D12</f>
        <v>92794743.528449997</v>
      </c>
      <c r="E13" s="54">
        <f t="shared" si="0"/>
        <v>82.734847902312069</v>
      </c>
      <c r="F13" s="53">
        <f>'1. 용도별'!F12</f>
        <v>43505674.330799997</v>
      </c>
      <c r="G13" s="54">
        <f t="shared" si="0"/>
        <v>38.789215981212415</v>
      </c>
      <c r="H13" s="53">
        <f>'1. 용도별'!H12</f>
        <v>18046825.285300002</v>
      </c>
      <c r="I13" s="54">
        <f t="shared" ref="I13:K13" si="19">H13/$C13</f>
        <v>16.090365556548193</v>
      </c>
      <c r="J13" s="53">
        <f>'1. 용도별'!J12</f>
        <v>18292035.258000001</v>
      </c>
      <c r="K13" s="54">
        <f t="shared" si="19"/>
        <v>16.308992269916335</v>
      </c>
      <c r="L13" s="53">
        <f>'1. 용도별'!L12</f>
        <v>7111567.7429</v>
      </c>
      <c r="M13" s="54">
        <f t="shared" ref="M13" si="20">L13/$C13</f>
        <v>6.3406013442499587</v>
      </c>
      <c r="N13" s="53">
        <f>'1. 용도별'!N12</f>
        <v>5838640.9114499995</v>
      </c>
      <c r="O13" s="54">
        <f t="shared" ref="O13" si="21">N13/$C13</f>
        <v>5.2056727503851663</v>
      </c>
    </row>
    <row r="14" spans="1:15" s="30" customFormat="1" ht="18" customHeight="1">
      <c r="B14" s="48" t="s">
        <v>854</v>
      </c>
      <c r="C14" s="125">
        <v>371895</v>
      </c>
      <c r="D14" s="53">
        <f>'1. 용도별'!D13</f>
        <v>30300091.939300001</v>
      </c>
      <c r="E14" s="54">
        <f t="shared" si="0"/>
        <v>81.474856987321687</v>
      </c>
      <c r="F14" s="53">
        <f>'1. 용도별'!F13</f>
        <v>15388798.736400001</v>
      </c>
      <c r="G14" s="54">
        <f t="shared" si="0"/>
        <v>41.379418213205341</v>
      </c>
      <c r="H14" s="53">
        <f>'1. 용도별'!H13</f>
        <v>5621328.4253000002</v>
      </c>
      <c r="I14" s="54">
        <f t="shared" ref="I14:K14" si="22">H14/$C14</f>
        <v>15.115364350959277</v>
      </c>
      <c r="J14" s="53">
        <f>'1. 용도별'!J13</f>
        <v>2804453.1963999998</v>
      </c>
      <c r="K14" s="54">
        <f t="shared" si="22"/>
        <v>7.5409811812473944</v>
      </c>
      <c r="L14" s="53">
        <f>'1. 용도별'!L13</f>
        <v>3100509.2267999998</v>
      </c>
      <c r="M14" s="54">
        <f t="shared" ref="M14" si="23">L14/$C14</f>
        <v>8.3370554237083034</v>
      </c>
      <c r="N14" s="53">
        <f>'1. 용도별'!N13</f>
        <v>3385002.3544000001</v>
      </c>
      <c r="O14" s="54">
        <f t="shared" ref="O14" si="24">N14/$C14</f>
        <v>9.1020378182013744</v>
      </c>
    </row>
    <row r="15" spans="1:15" s="30" customFormat="1" ht="18" customHeight="1">
      <c r="B15" s="48" t="s">
        <v>8</v>
      </c>
      <c r="C15" s="125">
        <v>13565450</v>
      </c>
      <c r="D15" s="53">
        <f>'1. 용도별'!D14</f>
        <v>1046464566.38378</v>
      </c>
      <c r="E15" s="54">
        <f t="shared" si="0"/>
        <v>77.141898454071182</v>
      </c>
      <c r="F15" s="53">
        <f>'1. 용도별'!F14</f>
        <v>478781873.66343403</v>
      </c>
      <c r="G15" s="54">
        <f t="shared" si="0"/>
        <v>35.294212404559673</v>
      </c>
      <c r="H15" s="53">
        <f>'1. 용도별'!H14</f>
        <v>213804146.81279501</v>
      </c>
      <c r="I15" s="54">
        <f t="shared" ref="I15:K15" si="25">H15/$C15</f>
        <v>15.760932870844314</v>
      </c>
      <c r="J15" s="53">
        <f>'1. 용도별'!J14</f>
        <v>126194503.6021</v>
      </c>
      <c r="K15" s="54">
        <f t="shared" si="25"/>
        <v>9.3026404285961757</v>
      </c>
      <c r="L15" s="53">
        <f>'1. 용도별'!L14</f>
        <v>80918056.401824996</v>
      </c>
      <c r="M15" s="54">
        <f t="shared" ref="M15" si="26">L15/$C15</f>
        <v>5.965010847544681</v>
      </c>
      <c r="N15" s="53">
        <f>'1. 용도별'!N14</f>
        <v>146765985.90362999</v>
      </c>
      <c r="O15" s="54">
        <f t="shared" ref="O15" si="27">N15/$C15</f>
        <v>10.819101902526638</v>
      </c>
    </row>
    <row r="16" spans="1:15" s="30" customFormat="1" ht="18" customHeight="1">
      <c r="B16" s="48" t="s">
        <v>9</v>
      </c>
      <c r="C16" s="125">
        <v>1538492</v>
      </c>
      <c r="D16" s="53">
        <f>'1. 용도별'!D15</f>
        <v>140522190.82696301</v>
      </c>
      <c r="E16" s="54">
        <f t="shared" si="0"/>
        <v>91.337615552738015</v>
      </c>
      <c r="F16" s="53">
        <f>'1. 용도별'!F15</f>
        <v>62866612.642362997</v>
      </c>
      <c r="G16" s="54">
        <f t="shared" si="0"/>
        <v>40.862489140250972</v>
      </c>
      <c r="H16" s="53">
        <f>'1. 용도별'!H15</f>
        <v>31949544.755150001</v>
      </c>
      <c r="I16" s="54">
        <f t="shared" ref="I16:K16" si="28">H16/$C16</f>
        <v>20.766792908347917</v>
      </c>
      <c r="J16" s="53">
        <f>'1. 용도별'!J15</f>
        <v>6992619.2637999998</v>
      </c>
      <c r="K16" s="54">
        <f t="shared" si="28"/>
        <v>4.5451125282419405</v>
      </c>
      <c r="L16" s="53">
        <f>'1. 용도별'!L15</f>
        <v>16748083.066749999</v>
      </c>
      <c r="M16" s="54">
        <f t="shared" ref="M16" si="29">L16/$C16</f>
        <v>10.886038449826193</v>
      </c>
      <c r="N16" s="53">
        <f>'1. 용도별'!N15</f>
        <v>21965331.098900001</v>
      </c>
      <c r="O16" s="54">
        <f t="shared" ref="O16" si="30">N16/$C16</f>
        <v>14.277182526070984</v>
      </c>
    </row>
    <row r="17" spans="2:15" s="30" customFormat="1" ht="18" customHeight="1">
      <c r="B17" s="48" t="s">
        <v>10</v>
      </c>
      <c r="C17" s="125">
        <v>1597427</v>
      </c>
      <c r="D17" s="53">
        <f>'1. 용도별'!D16</f>
        <v>155049891.59815001</v>
      </c>
      <c r="E17" s="54">
        <f t="shared" si="0"/>
        <v>97.06227051261186</v>
      </c>
      <c r="F17" s="53">
        <f>'1. 용도별'!F16</f>
        <v>66071520.640699998</v>
      </c>
      <c r="G17" s="54">
        <f t="shared" si="0"/>
        <v>41.361214403349884</v>
      </c>
      <c r="H17" s="53">
        <f>'1. 용도별'!H16</f>
        <v>26428820.706599999</v>
      </c>
      <c r="I17" s="54">
        <f t="shared" ref="I17:K17" si="31">H17/$C17</f>
        <v>16.544618756663059</v>
      </c>
      <c r="J17" s="53">
        <f>'1. 용도별'!J16</f>
        <v>27931759.657200001</v>
      </c>
      <c r="K17" s="54">
        <f t="shared" si="31"/>
        <v>17.485468604950338</v>
      </c>
      <c r="L17" s="53">
        <f>'1. 용도별'!L16</f>
        <v>13364392.8992</v>
      </c>
      <c r="M17" s="54">
        <f t="shared" ref="M17" si="32">L17/$C17</f>
        <v>8.3661994565009863</v>
      </c>
      <c r="N17" s="53">
        <f>'1. 용도별'!N16</f>
        <v>21253397.694449998</v>
      </c>
      <c r="O17" s="54">
        <f t="shared" ref="O17" si="33">N17/$C17</f>
        <v>13.304769291147576</v>
      </c>
    </row>
    <row r="18" spans="2:15" s="30" customFormat="1" ht="18" customHeight="1">
      <c r="B18" s="48" t="s">
        <v>11</v>
      </c>
      <c r="C18" s="125">
        <v>2119257</v>
      </c>
      <c r="D18" s="53">
        <f>'1. 용도별'!D17</f>
        <v>211669653.3479</v>
      </c>
      <c r="E18" s="54">
        <f t="shared" si="0"/>
        <v>99.879180933647973</v>
      </c>
      <c r="F18" s="53">
        <f>'1. 용도별'!F17</f>
        <v>83646579.856299996</v>
      </c>
      <c r="G18" s="54">
        <f t="shared" si="0"/>
        <v>39.46976693072147</v>
      </c>
      <c r="H18" s="53">
        <f>'1. 용도별'!H17</f>
        <v>35972819.1096</v>
      </c>
      <c r="I18" s="54">
        <f t="shared" ref="I18:K18" si="34">H18/$C18</f>
        <v>16.974259898445538</v>
      </c>
      <c r="J18" s="53">
        <f>'1. 용도별'!J17</f>
        <v>36034643.283200003</v>
      </c>
      <c r="K18" s="54">
        <f t="shared" si="34"/>
        <v>17.003432468643492</v>
      </c>
      <c r="L18" s="53">
        <f>'1. 용도별'!L17</f>
        <v>17660440.851599999</v>
      </c>
      <c r="M18" s="54">
        <f t="shared" ref="M18" si="35">L18/$C18</f>
        <v>8.3333172199501995</v>
      </c>
      <c r="N18" s="53">
        <f>'1. 용도별'!N17</f>
        <v>38355170.247199997</v>
      </c>
      <c r="O18" s="54">
        <f t="shared" ref="O18" si="36">N18/$C18</f>
        <v>18.098404415887266</v>
      </c>
    </row>
    <row r="19" spans="2:15" s="30" customFormat="1" ht="18" customHeight="1">
      <c r="B19" s="48" t="s">
        <v>12</v>
      </c>
      <c r="C19" s="125">
        <v>1786855</v>
      </c>
      <c r="D19" s="53">
        <f>'1. 용도별'!D18</f>
        <v>167444007.23475</v>
      </c>
      <c r="E19" s="54">
        <f t="shared" si="0"/>
        <v>93.708782880955653</v>
      </c>
      <c r="F19" s="53">
        <f>'1. 용도별'!F18</f>
        <v>69001799.489099994</v>
      </c>
      <c r="G19" s="54">
        <f t="shared" si="0"/>
        <v>38.616339596161971</v>
      </c>
      <c r="H19" s="53">
        <f>'1. 용도별'!H18</f>
        <v>30031006.962549999</v>
      </c>
      <c r="I19" s="54">
        <f t="shared" ref="I19:K19" si="37">H19/$C19</f>
        <v>16.80662782517328</v>
      </c>
      <c r="J19" s="53">
        <f>'1. 용도별'!J18</f>
        <v>18131378.443700001</v>
      </c>
      <c r="K19" s="54">
        <f t="shared" si="37"/>
        <v>10.147089967400825</v>
      </c>
      <c r="L19" s="53">
        <f>'1. 용도별'!L18</f>
        <v>16245032.658299999</v>
      </c>
      <c r="M19" s="54">
        <f t="shared" ref="M19" si="38">L19/$C19</f>
        <v>9.0914106954957177</v>
      </c>
      <c r="N19" s="53">
        <f>'1. 용도별'!N18</f>
        <v>34034789.681100003</v>
      </c>
      <c r="O19" s="54">
        <f t="shared" ref="O19" si="39">N19/$C19</f>
        <v>19.047314796723853</v>
      </c>
    </row>
    <row r="20" spans="2:15" s="30" customFormat="1" ht="18" customHeight="1">
      <c r="B20" s="48" t="s">
        <v>13</v>
      </c>
      <c r="C20" s="125">
        <v>1832803</v>
      </c>
      <c r="D20" s="53">
        <f>'1. 용도별'!D19</f>
        <v>177848781.83669999</v>
      </c>
      <c r="E20" s="54">
        <f t="shared" si="0"/>
        <v>97.036496468360212</v>
      </c>
      <c r="F20" s="53">
        <f>'1. 용도별'!F19</f>
        <v>71439366.359799996</v>
      </c>
      <c r="G20" s="54">
        <f t="shared" si="0"/>
        <v>38.978202436268383</v>
      </c>
      <c r="H20" s="53">
        <f>'1. 용도별'!H19</f>
        <v>31331166.199700002</v>
      </c>
      <c r="I20" s="54">
        <f t="shared" ref="I20:K20" si="40">H20/$C20</f>
        <v>17.094672040421148</v>
      </c>
      <c r="J20" s="53">
        <f>'1. 용도별'!J19</f>
        <v>19941626.5495</v>
      </c>
      <c r="K20" s="54">
        <f t="shared" si="40"/>
        <v>10.88039824765673</v>
      </c>
      <c r="L20" s="53">
        <f>'1. 용도별'!L19</f>
        <v>15643246.706</v>
      </c>
      <c r="M20" s="54">
        <f t="shared" ref="M20" si="41">L20/$C20</f>
        <v>8.5351490072855629</v>
      </c>
      <c r="N20" s="53">
        <f>'1. 용도별'!N19</f>
        <v>39493376.021700002</v>
      </c>
      <c r="O20" s="54">
        <f t="shared" ref="O20" si="42">N20/$C20</f>
        <v>21.548074736728388</v>
      </c>
    </row>
    <row r="21" spans="2:15" s="30" customFormat="1" ht="18" customHeight="1">
      <c r="B21" s="48" t="s">
        <v>14</v>
      </c>
      <c r="C21" s="125">
        <v>2626609</v>
      </c>
      <c r="D21" s="53">
        <f>'1. 용도별'!D20</f>
        <v>263769041.4937</v>
      </c>
      <c r="E21" s="54">
        <f t="shared" si="0"/>
        <v>100.42189054164514</v>
      </c>
      <c r="F21" s="53">
        <f>'1. 용도별'!F20</f>
        <v>106878482.4813</v>
      </c>
      <c r="G21" s="54">
        <f t="shared" si="0"/>
        <v>40.690670930199353</v>
      </c>
      <c r="H21" s="53">
        <f>'1. 용도별'!H20</f>
        <v>41893592.057999998</v>
      </c>
      <c r="I21" s="54">
        <f t="shared" ref="I21:K21" si="43">H21/$C21</f>
        <v>15.949687242372198</v>
      </c>
      <c r="J21" s="53">
        <f>'1. 용도별'!J20</f>
        <v>48165631.939800002</v>
      </c>
      <c r="K21" s="54">
        <f t="shared" si="43"/>
        <v>18.337572109057724</v>
      </c>
      <c r="L21" s="53">
        <f>'1. 용도별'!L20</f>
        <v>21427394.2993</v>
      </c>
      <c r="M21" s="54">
        <f t="shared" ref="M21" si="44">L21/$C21</f>
        <v>8.1578165228627473</v>
      </c>
      <c r="N21" s="53">
        <f>'1. 용도별'!N20</f>
        <v>45403940.715300001</v>
      </c>
      <c r="O21" s="54">
        <f t="shared" ref="O21" si="45">N21/$C21</f>
        <v>17.286143737153115</v>
      </c>
    </row>
    <row r="22" spans="2:15" s="30" customFormat="1" ht="18" customHeight="1">
      <c r="B22" s="48" t="s">
        <v>15</v>
      </c>
      <c r="C22" s="125">
        <v>3314183</v>
      </c>
      <c r="D22" s="53">
        <f>'1. 용도별'!D21</f>
        <v>280189955.31042498</v>
      </c>
      <c r="E22" s="54">
        <f t="shared" si="0"/>
        <v>84.542692817634091</v>
      </c>
      <c r="F22" s="53">
        <f>'1. 용도별'!F21</f>
        <v>131069110.41885</v>
      </c>
      <c r="G22" s="54">
        <f t="shared" si="0"/>
        <v>39.547939995724441</v>
      </c>
      <c r="H22" s="53">
        <f>'1. 용도별'!H21</f>
        <v>52052333.323574997</v>
      </c>
      <c r="I22" s="54">
        <f t="shared" ref="I22:K22" si="46">H22/$C22</f>
        <v>15.705932147855142</v>
      </c>
      <c r="J22" s="53">
        <f>'1. 용도별'!J21</f>
        <v>44325392.189300001</v>
      </c>
      <c r="K22" s="54">
        <f t="shared" si="46"/>
        <v>13.37445523958695</v>
      </c>
      <c r="L22" s="53">
        <f>'1. 용도별'!L21</f>
        <v>21409913.539799999</v>
      </c>
      <c r="M22" s="54">
        <f t="shared" ref="M22" si="47">L22/$C22</f>
        <v>6.4600879130090281</v>
      </c>
      <c r="N22" s="53">
        <f>'1. 용도별'!N21</f>
        <v>31333205.8389</v>
      </c>
      <c r="O22" s="54">
        <f t="shared" ref="O22" si="48">N22/$C22</f>
        <v>9.4542775214585308</v>
      </c>
    </row>
    <row r="23" spans="2:15" s="30" customFormat="1" ht="18" customHeight="1">
      <c r="B23" s="48" t="s">
        <v>16</v>
      </c>
      <c r="C23" s="125">
        <v>676759</v>
      </c>
      <c r="D23" s="53">
        <f>'1. 용도별'!D22</f>
        <v>57242142.792659998</v>
      </c>
      <c r="E23" s="54">
        <f t="shared" si="0"/>
        <v>84.58275810541123</v>
      </c>
      <c r="F23" s="53">
        <f>'1. 용도별'!F22</f>
        <v>24490904.143759999</v>
      </c>
      <c r="G23" s="54">
        <f t="shared" si="0"/>
        <v>36.188516360713344</v>
      </c>
      <c r="H23" s="53">
        <f>'1. 용도별'!H22</f>
        <v>19203701.377500001</v>
      </c>
      <c r="I23" s="54">
        <f t="shared" ref="I23:K23" si="49">H23/$C23</f>
        <v>28.375982258824784</v>
      </c>
      <c r="J23" s="53">
        <f>'1. 용도별'!J22</f>
        <v>828095.79550000001</v>
      </c>
      <c r="K23" s="54">
        <f t="shared" si="49"/>
        <v>1.2236199230449836</v>
      </c>
      <c r="L23" s="53">
        <f>'1. 용도별'!L22</f>
        <v>5335301.7578999996</v>
      </c>
      <c r="M23" s="54">
        <f t="shared" ref="M23" si="50">L23/$C23</f>
        <v>7.8836066574659514</v>
      </c>
      <c r="N23" s="53">
        <f>'1. 용도별'!N22</f>
        <v>7384139.7180000003</v>
      </c>
      <c r="O23" s="54">
        <f t="shared" ref="O23" si="51">N23/$C23</f>
        <v>10.911032905362175</v>
      </c>
    </row>
  </sheetData>
  <mergeCells count="8">
    <mergeCell ref="J4:K4"/>
    <mergeCell ref="L4:M4"/>
    <mergeCell ref="N4:O4"/>
    <mergeCell ref="B4:B5"/>
    <mergeCell ref="C4:C5"/>
    <mergeCell ref="D4:E4"/>
    <mergeCell ref="F4:G4"/>
    <mergeCell ref="H4:I4"/>
  </mergeCells>
  <phoneticPr fontId="5" type="noConversion"/>
  <pageMargins left="0.7" right="0.7" top="0.75" bottom="0.75" header="0.3" footer="0.3"/>
  <pageSetup paperSize="9" scale="6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6"/>
  <sheetViews>
    <sheetView view="pageBreakPreview" zoomScaleNormal="100" zoomScaleSheetLayoutView="100" workbookViewId="0">
      <selection activeCell="B1" sqref="B1"/>
    </sheetView>
  </sheetViews>
  <sheetFormatPr defaultColWidth="9" defaultRowHeight="18" customHeight="1"/>
  <cols>
    <col min="1" max="1" width="2.625" style="73" customWidth="1"/>
    <col min="2" max="2" width="17.875" style="72" customWidth="1"/>
    <col min="3" max="3" width="22.25" style="72" customWidth="1"/>
    <col min="4" max="4" width="19.25" style="72" customWidth="1"/>
    <col min="5" max="5" width="23.25" style="72" customWidth="1"/>
    <col min="6" max="6" width="20.75" style="72" customWidth="1"/>
    <col min="7" max="7" width="23.25" style="72" customWidth="1"/>
    <col min="8" max="8" width="20.75" style="72" customWidth="1"/>
    <col min="9" max="16384" width="9" style="73"/>
  </cols>
  <sheetData>
    <row r="1" spans="1:8" ht="18.75">
      <c r="A1" s="44" t="s">
        <v>1389</v>
      </c>
    </row>
    <row r="2" spans="1:8" ht="18" customHeight="1">
      <c r="A2" s="45" t="s">
        <v>1419</v>
      </c>
    </row>
    <row r="3" spans="1:8" ht="18" customHeight="1">
      <c r="D3" s="124"/>
      <c r="E3" s="111"/>
      <c r="G3" s="111"/>
    </row>
    <row r="4" spans="1:8" ht="18" customHeight="1">
      <c r="B4" s="142" t="s">
        <v>17</v>
      </c>
      <c r="C4" s="142" t="s">
        <v>1043</v>
      </c>
      <c r="D4" s="142" t="s">
        <v>1044</v>
      </c>
      <c r="E4" s="144" t="s">
        <v>1045</v>
      </c>
      <c r="F4" s="146"/>
      <c r="G4" s="144" t="s">
        <v>1046</v>
      </c>
      <c r="H4" s="146"/>
    </row>
    <row r="5" spans="1:8" ht="18" customHeight="1">
      <c r="B5" s="143"/>
      <c r="C5" s="143"/>
      <c r="D5" s="143"/>
      <c r="E5" s="71" t="s">
        <v>1047</v>
      </c>
      <c r="F5" s="71" t="s">
        <v>1048</v>
      </c>
      <c r="G5" s="71" t="s">
        <v>1049</v>
      </c>
      <c r="H5" s="71" t="s">
        <v>1048</v>
      </c>
    </row>
    <row r="6" spans="1:8" ht="18" customHeight="1">
      <c r="B6" s="35" t="s">
        <v>1084</v>
      </c>
      <c r="C6" s="35" t="s">
        <v>1101</v>
      </c>
      <c r="D6" s="127">
        <v>144683</v>
      </c>
      <c r="E6" s="64">
        <v>19507102.087499999</v>
      </c>
      <c r="F6" s="109">
        <v>134.82649715239523</v>
      </c>
      <c r="G6" s="64">
        <v>5061868.3563000001</v>
      </c>
      <c r="H6" s="109">
        <v>34.98592340703469</v>
      </c>
    </row>
    <row r="7" spans="1:8" ht="18" customHeight="1">
      <c r="B7" s="35" t="s">
        <v>1084</v>
      </c>
      <c r="C7" s="35" t="s">
        <v>1102</v>
      </c>
      <c r="D7" s="127">
        <v>122499</v>
      </c>
      <c r="E7" s="64">
        <v>22094782.491599999</v>
      </c>
      <c r="F7" s="109">
        <v>180.36704374403055</v>
      </c>
      <c r="G7" s="64">
        <v>4480958.0728000002</v>
      </c>
      <c r="H7" s="109">
        <v>36.579548182434145</v>
      </c>
    </row>
    <row r="8" spans="1:8" ht="18" customHeight="1">
      <c r="B8" s="35" t="s">
        <v>1084</v>
      </c>
      <c r="C8" s="35" t="s">
        <v>1103</v>
      </c>
      <c r="D8" s="127">
        <v>222953</v>
      </c>
      <c r="E8" s="64">
        <v>17275934.816500001</v>
      </c>
      <c r="F8" s="109">
        <v>77.486891033087687</v>
      </c>
      <c r="G8" s="64">
        <v>8663868.3603000008</v>
      </c>
      <c r="H8" s="109">
        <v>38.859617768318884</v>
      </c>
    </row>
    <row r="9" spans="1:8" ht="18" customHeight="1">
      <c r="B9" s="35" t="s">
        <v>1084</v>
      </c>
      <c r="C9" s="35" t="s">
        <v>1104</v>
      </c>
      <c r="D9" s="127">
        <v>285990</v>
      </c>
      <c r="E9" s="64">
        <v>19804592.4276</v>
      </c>
      <c r="F9" s="109">
        <v>69.249247972306719</v>
      </c>
      <c r="G9" s="64">
        <v>9433838.8169999998</v>
      </c>
      <c r="H9" s="109">
        <v>32.986603786845691</v>
      </c>
    </row>
    <row r="10" spans="1:8" ht="18" customHeight="1">
      <c r="B10" s="35" t="s">
        <v>1084</v>
      </c>
      <c r="C10" s="35" t="s">
        <v>1105</v>
      </c>
      <c r="D10" s="127">
        <v>339996</v>
      </c>
      <c r="E10" s="64">
        <v>16780914.676399998</v>
      </c>
      <c r="F10" s="109">
        <v>49.356212062494848</v>
      </c>
      <c r="G10" s="64">
        <v>9799341.0066999998</v>
      </c>
      <c r="H10" s="109">
        <v>28.82193027770915</v>
      </c>
    </row>
    <row r="11" spans="1:8" ht="18" customHeight="1">
      <c r="B11" s="35" t="s">
        <v>1084</v>
      </c>
      <c r="C11" s="35" t="s">
        <v>1106</v>
      </c>
      <c r="D11" s="127">
        <v>337400</v>
      </c>
      <c r="E11" s="64">
        <v>18397517.6789</v>
      </c>
      <c r="F11" s="109">
        <v>54.527319735921751</v>
      </c>
      <c r="G11" s="64">
        <v>10151319.2393</v>
      </c>
      <c r="H11" s="109">
        <v>30.086897567575576</v>
      </c>
    </row>
    <row r="12" spans="1:8" ht="18" customHeight="1">
      <c r="B12" s="35" t="s">
        <v>1084</v>
      </c>
      <c r="C12" s="35" t="s">
        <v>1107</v>
      </c>
      <c r="D12" s="127">
        <v>387350</v>
      </c>
      <c r="E12" s="64">
        <v>21747733.549800001</v>
      </c>
      <c r="F12" s="109">
        <v>56.14491687053053</v>
      </c>
      <c r="G12" s="64">
        <v>13994044.595899999</v>
      </c>
      <c r="H12" s="109">
        <v>36.127648369433324</v>
      </c>
    </row>
    <row r="13" spans="1:8" ht="18" customHeight="1">
      <c r="B13" s="35" t="s">
        <v>1084</v>
      </c>
      <c r="C13" s="35" t="s">
        <v>1108</v>
      </c>
      <c r="D13" s="127">
        <v>430528</v>
      </c>
      <c r="E13" s="64">
        <v>21149667.204700001</v>
      </c>
      <c r="F13" s="109">
        <v>49.124951698147392</v>
      </c>
      <c r="G13" s="64">
        <v>13942468.718499999</v>
      </c>
      <c r="H13" s="109">
        <v>32.384580604513523</v>
      </c>
    </row>
    <row r="14" spans="1:8" ht="18" customHeight="1">
      <c r="B14" s="35" t="s">
        <v>1084</v>
      </c>
      <c r="C14" s="35" t="s">
        <v>1109</v>
      </c>
      <c r="D14" s="127">
        <v>299182</v>
      </c>
      <c r="E14" s="64">
        <v>12652164.2355</v>
      </c>
      <c r="F14" s="109">
        <v>42.289189307846058</v>
      </c>
      <c r="G14" s="64">
        <v>8459250.5463999994</v>
      </c>
      <c r="H14" s="109">
        <v>28.274597223094972</v>
      </c>
    </row>
    <row r="15" spans="1:8" ht="18" customHeight="1">
      <c r="B15" s="35" t="s">
        <v>1084</v>
      </c>
      <c r="C15" s="35" t="s">
        <v>1110</v>
      </c>
      <c r="D15" s="127">
        <v>317366</v>
      </c>
      <c r="E15" s="64">
        <v>15602088.6544</v>
      </c>
      <c r="F15" s="109">
        <v>49.161185049438188</v>
      </c>
      <c r="G15" s="64">
        <v>10068546.1719</v>
      </c>
      <c r="H15" s="109">
        <v>31.725346041794019</v>
      </c>
    </row>
    <row r="16" spans="1:8" ht="18" customHeight="1">
      <c r="B16" s="35" t="s">
        <v>1084</v>
      </c>
      <c r="C16" s="35" t="s">
        <v>1111</v>
      </c>
      <c r="D16" s="127">
        <v>510956</v>
      </c>
      <c r="E16" s="64">
        <v>22577519.6547</v>
      </c>
      <c r="F16" s="109">
        <v>44.186817758671978</v>
      </c>
      <c r="G16" s="64">
        <v>15707922.6516</v>
      </c>
      <c r="H16" s="109">
        <v>30.742221740423833</v>
      </c>
    </row>
    <row r="17" spans="2:8" ht="18" customHeight="1">
      <c r="B17" s="35" t="s">
        <v>1084</v>
      </c>
      <c r="C17" s="35" t="s">
        <v>1112</v>
      </c>
      <c r="D17" s="127">
        <v>473307</v>
      </c>
      <c r="E17" s="64">
        <v>20322359.949700002</v>
      </c>
      <c r="F17" s="109">
        <v>42.936952019936321</v>
      </c>
      <c r="G17" s="64">
        <v>13945458.103499999</v>
      </c>
      <c r="H17" s="109">
        <v>29.463874617320258</v>
      </c>
    </row>
    <row r="18" spans="2:8" ht="18" customHeight="1">
      <c r="B18" s="35" t="s">
        <v>1084</v>
      </c>
      <c r="C18" s="35" t="s">
        <v>1113</v>
      </c>
      <c r="D18" s="127">
        <v>304819</v>
      </c>
      <c r="E18" s="64">
        <v>17066210.4705</v>
      </c>
      <c r="F18" s="109">
        <v>55.988014101811238</v>
      </c>
      <c r="G18" s="64">
        <v>9847119.7212000005</v>
      </c>
      <c r="H18" s="109">
        <v>32.304809481036287</v>
      </c>
    </row>
    <row r="19" spans="2:8" ht="18" customHeight="1">
      <c r="B19" s="35" t="s">
        <v>1084</v>
      </c>
      <c r="C19" s="35" t="s">
        <v>1114</v>
      </c>
      <c r="D19" s="127">
        <v>368905</v>
      </c>
      <c r="E19" s="64">
        <v>23668873.115499999</v>
      </c>
      <c r="F19" s="109">
        <v>64.159805683034932</v>
      </c>
      <c r="G19" s="64">
        <v>11618109.603800001</v>
      </c>
      <c r="H19" s="109">
        <v>31.493499962863069</v>
      </c>
    </row>
    <row r="20" spans="2:8" ht="18" customHeight="1">
      <c r="B20" s="35" t="s">
        <v>1084</v>
      </c>
      <c r="C20" s="35" t="s">
        <v>1115</v>
      </c>
      <c r="D20" s="127">
        <v>447302</v>
      </c>
      <c r="E20" s="64">
        <v>21089888.215700001</v>
      </c>
      <c r="F20" s="109">
        <v>47.149103325493741</v>
      </c>
      <c r="G20" s="64">
        <v>14405506.420600001</v>
      </c>
      <c r="H20" s="109">
        <v>32.205325307286799</v>
      </c>
    </row>
    <row r="21" spans="2:8" ht="18" customHeight="1">
      <c r="B21" s="35" t="s">
        <v>1084</v>
      </c>
      <c r="C21" s="35" t="s">
        <v>1116</v>
      </c>
      <c r="D21" s="127">
        <v>574315</v>
      </c>
      <c r="E21" s="64">
        <v>34313528.241599999</v>
      </c>
      <c r="F21" s="109">
        <v>59.746878005275846</v>
      </c>
      <c r="G21" s="64">
        <v>17585199.263500001</v>
      </c>
      <c r="H21" s="109">
        <v>30.619432303700933</v>
      </c>
    </row>
    <row r="22" spans="2:8" ht="18" customHeight="1">
      <c r="B22" s="35" t="s">
        <v>1084</v>
      </c>
      <c r="C22" s="35" t="s">
        <v>1117</v>
      </c>
      <c r="D22" s="127">
        <v>396754</v>
      </c>
      <c r="E22" s="64">
        <v>23005847.910799999</v>
      </c>
      <c r="F22" s="109">
        <v>57.985169426899283</v>
      </c>
      <c r="G22" s="64">
        <v>12404157.4431</v>
      </c>
      <c r="H22" s="109">
        <v>31.264101793806741</v>
      </c>
    </row>
    <row r="23" spans="2:8" ht="18" customHeight="1">
      <c r="B23" s="35" t="s">
        <v>1084</v>
      </c>
      <c r="C23" s="35" t="s">
        <v>1118</v>
      </c>
      <c r="D23" s="127">
        <v>230811</v>
      </c>
      <c r="E23" s="64">
        <v>17217529.0057</v>
      </c>
      <c r="F23" s="109">
        <v>74.595790519949219</v>
      </c>
      <c r="G23" s="64">
        <v>6519113.2783000004</v>
      </c>
      <c r="H23" s="109">
        <v>28.244378640099477</v>
      </c>
    </row>
    <row r="24" spans="2:8" ht="18" customHeight="1">
      <c r="B24" s="35" t="s">
        <v>1084</v>
      </c>
      <c r="C24" s="35" t="s">
        <v>1119</v>
      </c>
      <c r="D24" s="127">
        <v>376837</v>
      </c>
      <c r="E24" s="64">
        <v>30031023.977400001</v>
      </c>
      <c r="F24" s="109">
        <v>79.692344375419609</v>
      </c>
      <c r="G24" s="64">
        <v>11580487.6777</v>
      </c>
      <c r="H24" s="109">
        <v>30.730760720682948</v>
      </c>
    </row>
    <row r="25" spans="2:8" ht="18" customHeight="1">
      <c r="B25" s="35" t="s">
        <v>1084</v>
      </c>
      <c r="C25" s="35" t="s">
        <v>1120</v>
      </c>
      <c r="D25" s="127">
        <v>385483</v>
      </c>
      <c r="E25" s="64">
        <v>18357427.2817</v>
      </c>
      <c r="F25" s="109">
        <v>47.621885483147118</v>
      </c>
      <c r="G25" s="64">
        <v>12119540.579399999</v>
      </c>
      <c r="H25" s="109">
        <v>31.439883417426966</v>
      </c>
    </row>
    <row r="26" spans="2:8" ht="18" customHeight="1">
      <c r="B26" s="35" t="s">
        <v>1084</v>
      </c>
      <c r="C26" s="35" t="s">
        <v>1121</v>
      </c>
      <c r="D26" s="127">
        <v>485699</v>
      </c>
      <c r="E26" s="64">
        <v>22517828.004000001</v>
      </c>
      <c r="F26" s="109">
        <v>46.361693155637546</v>
      </c>
      <c r="G26" s="64">
        <v>12518086.6928</v>
      </c>
      <c r="H26" s="109">
        <v>25.773342528603106</v>
      </c>
    </row>
    <row r="27" spans="2:8" ht="18" customHeight="1">
      <c r="B27" s="35" t="s">
        <v>1084</v>
      </c>
      <c r="C27" s="35" t="s">
        <v>1122</v>
      </c>
      <c r="D27" s="127">
        <v>412279</v>
      </c>
      <c r="E27" s="64">
        <v>33644301.272399999</v>
      </c>
      <c r="F27" s="109">
        <v>81.605663330899702</v>
      </c>
      <c r="G27" s="64">
        <v>15521554.6949</v>
      </c>
      <c r="H27" s="109">
        <v>37.648181680124381</v>
      </c>
    </row>
    <row r="28" spans="2:8" ht="18" customHeight="1">
      <c r="B28" s="35" t="s">
        <v>1084</v>
      </c>
      <c r="C28" s="35" t="s">
        <v>1123</v>
      </c>
      <c r="D28" s="127">
        <v>533042</v>
      </c>
      <c r="E28" s="64">
        <v>49912254.400700003</v>
      </c>
      <c r="F28" s="109">
        <v>93.636626008269516</v>
      </c>
      <c r="G28" s="64">
        <v>20593020.881099999</v>
      </c>
      <c r="H28" s="109">
        <v>38.633017437837914</v>
      </c>
    </row>
    <row r="29" spans="2:8" ht="18" customHeight="1">
      <c r="B29" s="35" t="s">
        <v>1084</v>
      </c>
      <c r="C29" s="35" t="s">
        <v>1124</v>
      </c>
      <c r="D29" s="127">
        <v>658338</v>
      </c>
      <c r="E29" s="64">
        <v>39482405.741899997</v>
      </c>
      <c r="F29" s="109">
        <v>59.972849420662328</v>
      </c>
      <c r="G29" s="64">
        <v>20952496.9914</v>
      </c>
      <c r="H29" s="109">
        <v>31.826352103934454</v>
      </c>
    </row>
    <row r="30" spans="2:8" ht="18" customHeight="1">
      <c r="B30" s="35" t="s">
        <v>1084</v>
      </c>
      <c r="C30" s="35" t="s">
        <v>1125</v>
      </c>
      <c r="D30" s="127">
        <v>462664</v>
      </c>
      <c r="E30" s="64">
        <v>25367020.714899998</v>
      </c>
      <c r="F30" s="109">
        <v>54.828170583620071</v>
      </c>
      <c r="G30" s="64">
        <v>14578112.4221</v>
      </c>
      <c r="H30" s="109">
        <v>31.509070128862415</v>
      </c>
    </row>
    <row r="31" spans="2:8" ht="18" customHeight="1">
      <c r="B31" s="35" t="s">
        <v>1085</v>
      </c>
      <c r="C31" s="35" t="s">
        <v>1102</v>
      </c>
      <c r="D31" s="127">
        <v>40524</v>
      </c>
      <c r="E31" s="64">
        <v>4469600.6967000002</v>
      </c>
      <c r="F31" s="109">
        <v>110.2951509401836</v>
      </c>
      <c r="G31" s="64">
        <v>1254369.5103</v>
      </c>
      <c r="H31" s="109">
        <v>30.953743714835653</v>
      </c>
    </row>
    <row r="32" spans="2:8" ht="18" customHeight="1">
      <c r="B32" s="35" t="s">
        <v>1085</v>
      </c>
      <c r="C32" s="35" t="s">
        <v>1126</v>
      </c>
      <c r="D32" s="127">
        <v>105164</v>
      </c>
      <c r="E32" s="64">
        <v>7024190.9013</v>
      </c>
      <c r="F32" s="109">
        <v>66.792732316191859</v>
      </c>
      <c r="G32" s="64">
        <v>3309011.1658999999</v>
      </c>
      <c r="H32" s="109">
        <v>31.465246338100489</v>
      </c>
    </row>
    <row r="33" spans="2:8" ht="18" customHeight="1">
      <c r="B33" s="35" t="s">
        <v>1085</v>
      </c>
      <c r="C33" s="35" t="s">
        <v>1127</v>
      </c>
      <c r="D33" s="127">
        <v>87679</v>
      </c>
      <c r="E33" s="64">
        <v>6882036.3159999996</v>
      </c>
      <c r="F33" s="109">
        <v>78.491272893167121</v>
      </c>
      <c r="G33" s="64">
        <v>2781955.8689000001</v>
      </c>
      <c r="H33" s="109">
        <v>31.728873149785013</v>
      </c>
    </row>
    <row r="34" spans="2:8" ht="18" customHeight="1">
      <c r="B34" s="35" t="s">
        <v>1085</v>
      </c>
      <c r="C34" s="35" t="s">
        <v>1128</v>
      </c>
      <c r="D34" s="127">
        <v>110638</v>
      </c>
      <c r="E34" s="64">
        <v>6540303.5533999996</v>
      </c>
      <c r="F34" s="109">
        <v>59.11444127153419</v>
      </c>
      <c r="G34" s="64">
        <v>3500114.6061999998</v>
      </c>
      <c r="H34" s="109">
        <v>31.635736421482672</v>
      </c>
    </row>
    <row r="35" spans="2:8" ht="18" customHeight="1">
      <c r="B35" s="35" t="s">
        <v>1085</v>
      </c>
      <c r="C35" s="35" t="s">
        <v>1129</v>
      </c>
      <c r="D35" s="127">
        <v>353159</v>
      </c>
      <c r="E35" s="64">
        <v>24161567.559999999</v>
      </c>
      <c r="F35" s="109">
        <v>68.415550955801777</v>
      </c>
      <c r="G35" s="64">
        <v>12448143.3893</v>
      </c>
      <c r="H35" s="109">
        <v>35.247985721162422</v>
      </c>
    </row>
    <row r="36" spans="2:8" ht="18" customHeight="1">
      <c r="B36" s="35" t="s">
        <v>1085</v>
      </c>
      <c r="C36" s="35" t="s">
        <v>1130</v>
      </c>
      <c r="D36" s="127">
        <v>266866</v>
      </c>
      <c r="E36" s="64">
        <v>18773639.761229999</v>
      </c>
      <c r="F36" s="109">
        <v>70.348563553356357</v>
      </c>
      <c r="G36" s="64">
        <v>9622410.4496299997</v>
      </c>
      <c r="H36" s="109">
        <v>36.057086513943325</v>
      </c>
    </row>
    <row r="37" spans="2:8" ht="18" customHeight="1">
      <c r="B37" s="35" t="s">
        <v>1085</v>
      </c>
      <c r="C37" s="35" t="s">
        <v>1131</v>
      </c>
      <c r="D37" s="127">
        <v>262069</v>
      </c>
      <c r="E37" s="64">
        <v>16317566.486300001</v>
      </c>
      <c r="F37" s="109">
        <v>62.264390241882865</v>
      </c>
      <c r="G37" s="64">
        <v>9867857.6859000009</v>
      </c>
      <c r="H37" s="109">
        <v>37.653662531241778</v>
      </c>
    </row>
    <row r="38" spans="2:8" ht="18" customHeight="1">
      <c r="B38" s="35" t="s">
        <v>1085</v>
      </c>
      <c r="C38" s="35" t="s">
        <v>1132</v>
      </c>
      <c r="D38" s="127">
        <v>283211</v>
      </c>
      <c r="E38" s="64">
        <v>15460974.1357</v>
      </c>
      <c r="F38" s="109">
        <v>54.59171478403028</v>
      </c>
      <c r="G38" s="64">
        <v>10595852.060799999</v>
      </c>
      <c r="H38" s="109">
        <v>37.413278653724603</v>
      </c>
    </row>
    <row r="39" spans="2:8" ht="18" customHeight="1">
      <c r="B39" s="35" t="s">
        <v>1085</v>
      </c>
      <c r="C39" s="35" t="s">
        <v>1133</v>
      </c>
      <c r="D39" s="127">
        <v>396438</v>
      </c>
      <c r="E39" s="64">
        <v>36376230.783100002</v>
      </c>
      <c r="F39" s="109">
        <v>91.757679090046878</v>
      </c>
      <c r="G39" s="64">
        <v>15781806.639599999</v>
      </c>
      <c r="H39" s="109">
        <v>39.80901588546002</v>
      </c>
    </row>
    <row r="40" spans="2:8" ht="18" customHeight="1">
      <c r="B40" s="35" t="s">
        <v>1085</v>
      </c>
      <c r="C40" s="35" t="s">
        <v>1134</v>
      </c>
      <c r="D40" s="127">
        <v>306003</v>
      </c>
      <c r="E40" s="64">
        <v>20074199.590399999</v>
      </c>
      <c r="F40" s="109">
        <v>65.601316295591872</v>
      </c>
      <c r="G40" s="64">
        <v>11040738.3807</v>
      </c>
      <c r="H40" s="109">
        <v>36.080490651072047</v>
      </c>
    </row>
    <row r="41" spans="2:8" ht="18" customHeight="1">
      <c r="B41" s="35" t="s">
        <v>1085</v>
      </c>
      <c r="C41" s="35" t="s">
        <v>1135</v>
      </c>
      <c r="D41" s="127">
        <v>228049</v>
      </c>
      <c r="E41" s="64">
        <v>14882433.6427</v>
      </c>
      <c r="F41" s="109">
        <v>65.259806632346553</v>
      </c>
      <c r="G41" s="64">
        <v>8399434.2193</v>
      </c>
      <c r="H41" s="109">
        <v>36.831708182452019</v>
      </c>
    </row>
    <row r="42" spans="2:8" ht="18" customHeight="1">
      <c r="B42" s="35" t="s">
        <v>1085</v>
      </c>
      <c r="C42" s="35" t="s">
        <v>1116</v>
      </c>
      <c r="D42" s="127">
        <v>142918</v>
      </c>
      <c r="E42" s="64">
        <v>21779390.844000001</v>
      </c>
      <c r="F42" s="109">
        <v>152.39081741977918</v>
      </c>
      <c r="G42" s="64">
        <v>5384826.5147000002</v>
      </c>
      <c r="H42" s="109">
        <v>37.677734887837779</v>
      </c>
    </row>
    <row r="43" spans="2:8" ht="18" customHeight="1">
      <c r="B43" s="35" t="s">
        <v>1085</v>
      </c>
      <c r="C43" s="35" t="s">
        <v>1136</v>
      </c>
      <c r="D43" s="127">
        <v>207144</v>
      </c>
      <c r="E43" s="64">
        <v>12589407.387399999</v>
      </c>
      <c r="F43" s="109">
        <v>60.776114139921987</v>
      </c>
      <c r="G43" s="64">
        <v>7307570.4725000001</v>
      </c>
      <c r="H43" s="109">
        <v>35.277731783203954</v>
      </c>
    </row>
    <row r="44" spans="2:8" ht="18" customHeight="1">
      <c r="B44" s="35" t="s">
        <v>1085</v>
      </c>
      <c r="C44" s="35" t="s">
        <v>1137</v>
      </c>
      <c r="D44" s="127">
        <v>175095</v>
      </c>
      <c r="E44" s="64">
        <v>10489425.604900001</v>
      </c>
      <c r="F44" s="109">
        <v>59.90705391301865</v>
      </c>
      <c r="G44" s="64">
        <v>6555791.4742999999</v>
      </c>
      <c r="H44" s="109">
        <v>37.441340268425712</v>
      </c>
    </row>
    <row r="45" spans="2:8" ht="18" customHeight="1">
      <c r="B45" s="35" t="s">
        <v>1085</v>
      </c>
      <c r="C45" s="35" t="s">
        <v>1138</v>
      </c>
      <c r="D45" s="127">
        <v>208298</v>
      </c>
      <c r="E45" s="64">
        <v>16542347.9827</v>
      </c>
      <c r="F45" s="109">
        <v>79.416739395961557</v>
      </c>
      <c r="G45" s="64">
        <v>7005649.0259999996</v>
      </c>
      <c r="H45" s="109">
        <v>33.632819450978886</v>
      </c>
    </row>
    <row r="46" spans="2:8" ht="18" customHeight="1">
      <c r="B46" s="35" t="s">
        <v>1085</v>
      </c>
      <c r="C46" s="35" t="s">
        <v>1139</v>
      </c>
      <c r="D46" s="127">
        <v>177125</v>
      </c>
      <c r="E46" s="64">
        <v>14323802.356140001</v>
      </c>
      <c r="F46" s="109">
        <v>80.868326640169371</v>
      </c>
      <c r="G46" s="64">
        <v>6554411.9460000005</v>
      </c>
      <c r="H46" s="109">
        <v>37.004442884968242</v>
      </c>
    </row>
    <row r="47" spans="2:8" ht="18" customHeight="1">
      <c r="B47" s="35" t="s">
        <v>1086</v>
      </c>
      <c r="C47" s="35" t="s">
        <v>1102</v>
      </c>
      <c r="D47" s="127">
        <v>74791</v>
      </c>
      <c r="E47" s="64">
        <v>13355228.369100001</v>
      </c>
      <c r="F47" s="109">
        <v>178.56731918412643</v>
      </c>
      <c r="G47" s="64">
        <v>2708215.3117</v>
      </c>
      <c r="H47" s="109">
        <v>36.21044392640826</v>
      </c>
    </row>
    <row r="48" spans="2:8" ht="18" customHeight="1">
      <c r="B48" s="35" t="s">
        <v>1086</v>
      </c>
      <c r="C48" s="35" t="s">
        <v>1127</v>
      </c>
      <c r="D48" s="127">
        <v>341436</v>
      </c>
      <c r="E48" s="64">
        <v>24775342.931200001</v>
      </c>
      <c r="F48" s="109">
        <v>72.562187148396774</v>
      </c>
      <c r="G48" s="64">
        <v>12737581.8287</v>
      </c>
      <c r="H48" s="109">
        <v>37.305913344521379</v>
      </c>
    </row>
    <row r="49" spans="2:8" ht="18" customHeight="1">
      <c r="B49" s="35" t="s">
        <v>1086</v>
      </c>
      <c r="C49" s="35" t="s">
        <v>1126</v>
      </c>
      <c r="D49" s="127">
        <v>164528</v>
      </c>
      <c r="E49" s="64">
        <v>11351833.5416</v>
      </c>
      <c r="F49" s="109">
        <v>68.996362574151519</v>
      </c>
      <c r="G49" s="64">
        <v>5348037.8979000002</v>
      </c>
      <c r="H49" s="109">
        <v>32.505335857118546</v>
      </c>
    </row>
    <row r="50" spans="2:8" ht="18" customHeight="1">
      <c r="B50" s="35" t="s">
        <v>1086</v>
      </c>
      <c r="C50" s="35" t="s">
        <v>1131</v>
      </c>
      <c r="D50" s="127">
        <v>143175</v>
      </c>
      <c r="E50" s="64">
        <v>8774713.6196999997</v>
      </c>
      <c r="F50" s="109">
        <v>61.286632580408586</v>
      </c>
      <c r="G50" s="64">
        <v>5415486.5645000003</v>
      </c>
      <c r="H50" s="109">
        <v>37.824247001920732</v>
      </c>
    </row>
    <row r="51" spans="2:8" ht="18" customHeight="1">
      <c r="B51" s="35" t="s">
        <v>1086</v>
      </c>
      <c r="C51" s="35" t="s">
        <v>1132</v>
      </c>
      <c r="D51" s="127">
        <v>437008</v>
      </c>
      <c r="E51" s="64">
        <v>34007359.318899997</v>
      </c>
      <c r="F51" s="109">
        <v>77.818619610853801</v>
      </c>
      <c r="G51" s="64">
        <v>16853032.177000001</v>
      </c>
      <c r="H51" s="109">
        <v>38.564585035056567</v>
      </c>
    </row>
    <row r="52" spans="2:8" ht="18" customHeight="1">
      <c r="B52" s="35" t="s">
        <v>1086</v>
      </c>
      <c r="C52" s="35" t="s">
        <v>1140</v>
      </c>
      <c r="D52" s="127">
        <v>417097</v>
      </c>
      <c r="E52" s="64">
        <v>26473667.087200001</v>
      </c>
      <c r="F52" s="109">
        <v>63.47124790444429</v>
      </c>
      <c r="G52" s="64">
        <v>17333960.033100002</v>
      </c>
      <c r="H52" s="109">
        <v>41.558582375562523</v>
      </c>
    </row>
    <row r="53" spans="2:8" ht="18" customHeight="1">
      <c r="B53" s="35" t="s">
        <v>1086</v>
      </c>
      <c r="C53" s="35" t="s">
        <v>1141</v>
      </c>
      <c r="D53" s="127">
        <v>544926</v>
      </c>
      <c r="E53" s="64">
        <v>36645582.282600001</v>
      </c>
      <c r="F53" s="109">
        <v>67.248731538961252</v>
      </c>
      <c r="G53" s="64">
        <v>20440810.6285</v>
      </c>
      <c r="H53" s="109">
        <v>37.5111678071885</v>
      </c>
    </row>
    <row r="54" spans="2:8" ht="18" customHeight="1">
      <c r="B54" s="35" t="s">
        <v>1086</v>
      </c>
      <c r="C54" s="35" t="s">
        <v>1142</v>
      </c>
      <c r="D54" s="127">
        <v>262451</v>
      </c>
      <c r="E54" s="64">
        <v>21932884.290399998</v>
      </c>
      <c r="F54" s="109">
        <v>83.569444545457998</v>
      </c>
      <c r="G54" s="64">
        <v>9697414.5129000004</v>
      </c>
      <c r="H54" s="109">
        <v>36.949428704405776</v>
      </c>
    </row>
    <row r="55" spans="2:8" ht="18" customHeight="1">
      <c r="B55" s="35" t="s">
        <v>1087</v>
      </c>
      <c r="C55" s="35" t="s">
        <v>1102</v>
      </c>
      <c r="D55" s="127">
        <v>143633</v>
      </c>
      <c r="E55" s="64">
        <v>17886065.27005</v>
      </c>
      <c r="F55" s="109">
        <v>124.52615534069469</v>
      </c>
      <c r="G55" s="64">
        <v>5273835.8098499998</v>
      </c>
      <c r="H55" s="109">
        <v>36.717438261750431</v>
      </c>
    </row>
    <row r="56" spans="2:8" ht="18" customHeight="1">
      <c r="B56" s="35" t="s">
        <v>1087</v>
      </c>
      <c r="C56" s="35" t="s">
        <v>1127</v>
      </c>
      <c r="D56" s="127">
        <v>61486</v>
      </c>
      <c r="E56" s="64">
        <v>4888865.5875000004</v>
      </c>
      <c r="F56" s="109">
        <v>79.511849648700519</v>
      </c>
      <c r="G56" s="64">
        <v>1993794.9794999999</v>
      </c>
      <c r="H56" s="109">
        <v>32.426812274338872</v>
      </c>
    </row>
    <row r="57" spans="2:8" ht="18" customHeight="1">
      <c r="B57" s="35" t="s">
        <v>1087</v>
      </c>
      <c r="C57" s="35" t="s">
        <v>1143</v>
      </c>
      <c r="D57" s="127">
        <v>407464</v>
      </c>
      <c r="E57" s="64">
        <v>23660932.049699999</v>
      </c>
      <c r="F57" s="109">
        <v>58.068766933275086</v>
      </c>
      <c r="G57" s="64">
        <v>12903704.1283</v>
      </c>
      <c r="H57" s="109">
        <v>31.668329296085052</v>
      </c>
    </row>
    <row r="58" spans="2:8" ht="18" customHeight="1">
      <c r="B58" s="35" t="s">
        <v>1087</v>
      </c>
      <c r="C58" s="35" t="s">
        <v>1144</v>
      </c>
      <c r="D58" s="127">
        <v>389644</v>
      </c>
      <c r="E58" s="64">
        <v>30343339.375599999</v>
      </c>
      <c r="F58" s="109">
        <v>77.874519755469095</v>
      </c>
      <c r="G58" s="64">
        <v>14727258.8945</v>
      </c>
      <c r="H58" s="109">
        <v>37.796703900226873</v>
      </c>
    </row>
    <row r="59" spans="2:8" ht="18" customHeight="1">
      <c r="B59" s="35" t="s">
        <v>1087</v>
      </c>
      <c r="C59" s="35" t="s">
        <v>1145</v>
      </c>
      <c r="D59" s="127">
        <v>518272</v>
      </c>
      <c r="E59" s="64">
        <v>37251529.862300001</v>
      </c>
      <c r="F59" s="109">
        <v>71.876408261106135</v>
      </c>
      <c r="G59" s="64">
        <v>18060346.695900001</v>
      </c>
      <c r="H59" s="109">
        <v>34.847235999436592</v>
      </c>
    </row>
    <row r="60" spans="2:8" ht="18" customHeight="1">
      <c r="B60" s="35" t="s">
        <v>1087</v>
      </c>
      <c r="C60" s="35" t="s">
        <v>1146</v>
      </c>
      <c r="D60" s="127">
        <v>486765</v>
      </c>
      <c r="E60" s="64">
        <v>26989764.844700001</v>
      </c>
      <c r="F60" s="109">
        <v>55.447217537620823</v>
      </c>
      <c r="G60" s="64">
        <v>14432555.182700001</v>
      </c>
      <c r="H60" s="109">
        <v>29.649944393495836</v>
      </c>
    </row>
    <row r="61" spans="2:8" ht="18" customHeight="1">
      <c r="B61" s="35" t="s">
        <v>1087</v>
      </c>
      <c r="C61" s="35" t="s">
        <v>1147</v>
      </c>
      <c r="D61" s="127">
        <v>295696</v>
      </c>
      <c r="E61" s="64">
        <v>15577409.456499999</v>
      </c>
      <c r="F61" s="109">
        <v>52.680487583531736</v>
      </c>
      <c r="G61" s="64">
        <v>9311328.5330999997</v>
      </c>
      <c r="H61" s="109">
        <v>31.489531590214273</v>
      </c>
    </row>
    <row r="62" spans="2:8" ht="18" customHeight="1">
      <c r="B62" s="35" t="s">
        <v>1087</v>
      </c>
      <c r="C62" s="35" t="s">
        <v>1126</v>
      </c>
      <c r="D62" s="127">
        <v>555380</v>
      </c>
      <c r="E62" s="64">
        <v>40360542.644974999</v>
      </c>
      <c r="F62" s="109">
        <v>72.671941094340809</v>
      </c>
      <c r="G62" s="64">
        <v>19262995.816599999</v>
      </c>
      <c r="H62" s="109">
        <v>34.684352725341206</v>
      </c>
    </row>
    <row r="63" spans="2:8" ht="18" customHeight="1">
      <c r="B63" s="35" t="s">
        <v>1087</v>
      </c>
      <c r="C63" s="35" t="s">
        <v>1148</v>
      </c>
      <c r="D63" s="127">
        <v>69693</v>
      </c>
      <c r="E63" s="64">
        <v>6916301.7318000002</v>
      </c>
      <c r="F63" s="109">
        <v>99.23954675218458</v>
      </c>
      <c r="G63" s="64">
        <v>3124478.5076000001</v>
      </c>
      <c r="H63" s="109">
        <v>44.832027715839466</v>
      </c>
    </row>
    <row r="64" spans="2:8" ht="18" customHeight="1">
      <c r="B64" s="35" t="s">
        <v>1087</v>
      </c>
      <c r="C64" s="35" t="s">
        <v>1149</v>
      </c>
      <c r="D64" s="127">
        <v>20342</v>
      </c>
      <c r="E64" s="64">
        <v>2148914.4752000002</v>
      </c>
      <c r="F64" s="109">
        <v>105.63929186903944</v>
      </c>
      <c r="G64" s="64">
        <v>821167.72519999999</v>
      </c>
      <c r="H64" s="109">
        <v>40.368091888703177</v>
      </c>
    </row>
    <row r="65" spans="2:8" ht="18" customHeight="1">
      <c r="B65" s="35" t="s">
        <v>1088</v>
      </c>
      <c r="C65" s="35" t="s">
        <v>1127</v>
      </c>
      <c r="D65" s="127">
        <v>103470</v>
      </c>
      <c r="E65" s="64">
        <v>9204518.1624999996</v>
      </c>
      <c r="F65" s="109">
        <v>88.958327655359042</v>
      </c>
      <c r="G65" s="64">
        <v>4263690.3942999998</v>
      </c>
      <c r="H65" s="109">
        <v>41.20702033729583</v>
      </c>
    </row>
    <row r="66" spans="2:8" ht="18" customHeight="1">
      <c r="B66" s="35" t="s">
        <v>1088</v>
      </c>
      <c r="C66" s="35" t="s">
        <v>1126</v>
      </c>
      <c r="D66" s="127">
        <v>291231</v>
      </c>
      <c r="E66" s="64">
        <v>20613888.784699999</v>
      </c>
      <c r="F66" s="109">
        <v>70.781918081179541</v>
      </c>
      <c r="G66" s="64">
        <v>11578851.1176</v>
      </c>
      <c r="H66" s="109">
        <v>39.758305666635763</v>
      </c>
    </row>
    <row r="67" spans="2:8" ht="18" customHeight="1">
      <c r="B67" s="35" t="s">
        <v>1088</v>
      </c>
      <c r="C67" s="35" t="s">
        <v>1131</v>
      </c>
      <c r="D67" s="127">
        <v>215575</v>
      </c>
      <c r="E67" s="64">
        <v>15123787.0459</v>
      </c>
      <c r="F67" s="109">
        <v>70.155570200162359</v>
      </c>
      <c r="G67" s="64">
        <v>9640416.6129999999</v>
      </c>
      <c r="H67" s="109">
        <v>44.719548245390236</v>
      </c>
    </row>
    <row r="68" spans="2:8" ht="18" customHeight="1">
      <c r="B68" s="35" t="s">
        <v>1088</v>
      </c>
      <c r="C68" s="35" t="s">
        <v>1132</v>
      </c>
      <c r="D68" s="127">
        <v>427114</v>
      </c>
      <c r="E68" s="64">
        <v>28413766.302000001</v>
      </c>
      <c r="F68" s="109">
        <v>66.525017447332559</v>
      </c>
      <c r="G68" s="64">
        <v>16581736.343499999</v>
      </c>
      <c r="H68" s="109">
        <v>38.822741337207397</v>
      </c>
    </row>
    <row r="69" spans="2:8" ht="18" customHeight="1">
      <c r="B69" s="35" t="s">
        <v>1088</v>
      </c>
      <c r="C69" s="35" t="s">
        <v>1150</v>
      </c>
      <c r="D69" s="127">
        <v>404221</v>
      </c>
      <c r="E69" s="64">
        <v>32834648.9998</v>
      </c>
      <c r="F69" s="109">
        <v>81.229448741653698</v>
      </c>
      <c r="G69" s="64">
        <v>16033994.1434</v>
      </c>
      <c r="H69" s="109">
        <v>39.666405613266008</v>
      </c>
    </row>
    <row r="70" spans="2:8" ht="18" customHeight="1">
      <c r="B70" s="35" t="s">
        <v>1089</v>
      </c>
      <c r="C70" s="35" t="s">
        <v>1127</v>
      </c>
      <c r="D70" s="127">
        <v>222222</v>
      </c>
      <c r="E70" s="64">
        <v>14203894.5595</v>
      </c>
      <c r="F70" s="109">
        <v>63.91758943533943</v>
      </c>
      <c r="G70" s="64">
        <v>8272501.8617000002</v>
      </c>
      <c r="H70" s="109">
        <v>37.226295603945609</v>
      </c>
    </row>
    <row r="71" spans="2:8" ht="18" customHeight="1">
      <c r="B71" s="35" t="s">
        <v>1089</v>
      </c>
      <c r="C71" s="35" t="s">
        <v>1102</v>
      </c>
      <c r="D71" s="127">
        <v>230341</v>
      </c>
      <c r="E71" s="64">
        <v>15178523.4147</v>
      </c>
      <c r="F71" s="109">
        <v>65.895882255872806</v>
      </c>
      <c r="G71" s="64">
        <v>8686357.6296999995</v>
      </c>
      <c r="H71" s="109">
        <v>37.710861851342138</v>
      </c>
    </row>
    <row r="72" spans="2:8" ht="18" customHeight="1">
      <c r="B72" s="35" t="s">
        <v>1089</v>
      </c>
      <c r="C72" s="35" t="s">
        <v>1126</v>
      </c>
      <c r="D72" s="127">
        <v>473365</v>
      </c>
      <c r="E72" s="64">
        <v>34726145.502800003</v>
      </c>
      <c r="F72" s="109">
        <v>73.360188232759086</v>
      </c>
      <c r="G72" s="64">
        <v>17287382.3609</v>
      </c>
      <c r="H72" s="109">
        <v>36.520195538115409</v>
      </c>
    </row>
    <row r="73" spans="2:8" ht="18" customHeight="1">
      <c r="B73" s="35" t="s">
        <v>1089</v>
      </c>
      <c r="C73" s="35" t="s">
        <v>1151</v>
      </c>
      <c r="D73" s="127">
        <v>351277</v>
      </c>
      <c r="E73" s="64">
        <v>34158552.830449998</v>
      </c>
      <c r="F73" s="109">
        <v>97.241074224757099</v>
      </c>
      <c r="G73" s="64">
        <v>15173211.781400001</v>
      </c>
      <c r="H73" s="109">
        <v>43.194435677257552</v>
      </c>
    </row>
    <row r="74" spans="2:8" ht="18" customHeight="1">
      <c r="B74" s="35" t="s">
        <v>1089</v>
      </c>
      <c r="C74" s="35" t="s">
        <v>1152</v>
      </c>
      <c r="D74" s="127">
        <v>175046</v>
      </c>
      <c r="E74" s="64">
        <v>14876547.112</v>
      </c>
      <c r="F74" s="109">
        <v>84.986501331078685</v>
      </c>
      <c r="G74" s="64">
        <v>6452643.5373999998</v>
      </c>
      <c r="H74" s="109">
        <v>36.862559198153626</v>
      </c>
    </row>
    <row r="75" spans="2:8" ht="18" customHeight="1">
      <c r="B75" s="35" t="s">
        <v>1090</v>
      </c>
      <c r="C75" s="35" t="s">
        <v>1102</v>
      </c>
      <c r="D75" s="127">
        <v>212883</v>
      </c>
      <c r="E75" s="64">
        <v>12553210.570800001</v>
      </c>
      <c r="F75" s="109">
        <v>58.967651577627151</v>
      </c>
      <c r="G75" s="64">
        <v>8112478.5465000002</v>
      </c>
      <c r="H75" s="109">
        <v>38.107686130409661</v>
      </c>
    </row>
    <row r="76" spans="2:8" ht="18" customHeight="1">
      <c r="B76" s="35" t="s">
        <v>1090</v>
      </c>
      <c r="C76" s="35" t="s">
        <v>1131</v>
      </c>
      <c r="D76" s="127">
        <v>313819</v>
      </c>
      <c r="E76" s="64">
        <v>28343957.7049</v>
      </c>
      <c r="F76" s="109">
        <v>90.319444344988668</v>
      </c>
      <c r="G76" s="64">
        <v>12420098.4629</v>
      </c>
      <c r="H76" s="109">
        <v>39.577267351243869</v>
      </c>
    </row>
    <row r="77" spans="2:8" ht="18" customHeight="1">
      <c r="B77" s="35" t="s">
        <v>1090</v>
      </c>
      <c r="C77" s="35" t="s">
        <v>1127</v>
      </c>
      <c r="D77" s="127">
        <v>154096</v>
      </c>
      <c r="E77" s="64">
        <v>11046887.64665</v>
      </c>
      <c r="F77" s="109">
        <v>71.688347826354999</v>
      </c>
      <c r="G77" s="64">
        <v>5710283.4826999996</v>
      </c>
      <c r="H77" s="109">
        <v>37.056662617459246</v>
      </c>
    </row>
    <row r="78" spans="2:8" ht="18" customHeight="1">
      <c r="B78" s="35" t="s">
        <v>1090</v>
      </c>
      <c r="C78" s="35" t="s">
        <v>1132</v>
      </c>
      <c r="D78" s="127">
        <v>218735</v>
      </c>
      <c r="E78" s="64">
        <v>17688517.5779</v>
      </c>
      <c r="F78" s="109">
        <v>80.867339830845538</v>
      </c>
      <c r="G78" s="64">
        <v>8629370.1212000009</v>
      </c>
      <c r="H78" s="109">
        <v>39.451254354355733</v>
      </c>
    </row>
    <row r="79" spans="2:8" ht="18" customHeight="1">
      <c r="B79" s="35" t="s">
        <v>1090</v>
      </c>
      <c r="C79" s="35" t="s">
        <v>1153</v>
      </c>
      <c r="D79" s="127">
        <v>222059</v>
      </c>
      <c r="E79" s="64">
        <v>23162170.028200001</v>
      </c>
      <c r="F79" s="109">
        <v>104.30637816165974</v>
      </c>
      <c r="G79" s="64">
        <v>8633443.7174999993</v>
      </c>
      <c r="H79" s="109">
        <v>38.879053393467501</v>
      </c>
    </row>
    <row r="80" spans="2:8" ht="18" customHeight="1">
      <c r="B80" s="35" t="s">
        <v>1091</v>
      </c>
      <c r="C80" s="35"/>
      <c r="D80" s="127">
        <v>371895</v>
      </c>
      <c r="E80" s="64">
        <v>30300091.939300001</v>
      </c>
      <c r="F80" s="109">
        <v>81.474856987321687</v>
      </c>
      <c r="G80" s="64">
        <v>15388798.736400001</v>
      </c>
      <c r="H80" s="109">
        <v>41.379418213205341</v>
      </c>
    </row>
    <row r="81" spans="2:8" ht="18" customHeight="1">
      <c r="B81" s="35" t="s">
        <v>1092</v>
      </c>
      <c r="C81" s="35" t="s">
        <v>1154</v>
      </c>
      <c r="D81" s="127">
        <v>273835</v>
      </c>
      <c r="E81" s="64">
        <v>13963333.9659</v>
      </c>
      <c r="F81" s="109">
        <v>50.99177959683751</v>
      </c>
      <c r="G81" s="64">
        <v>8968820.3827999998</v>
      </c>
      <c r="H81" s="109">
        <v>32.752644412876364</v>
      </c>
    </row>
    <row r="82" spans="2:8" ht="18" customHeight="1">
      <c r="B82" s="35" t="s">
        <v>1092</v>
      </c>
      <c r="C82" s="35" t="s">
        <v>1155</v>
      </c>
      <c r="D82" s="127">
        <v>364136</v>
      </c>
      <c r="E82" s="64">
        <v>21196029.982799999</v>
      </c>
      <c r="F82" s="109">
        <v>58.209103144978798</v>
      </c>
      <c r="G82" s="64">
        <v>12415302.430299999</v>
      </c>
      <c r="H82" s="109">
        <v>34.095234830667657</v>
      </c>
    </row>
    <row r="83" spans="2:8" ht="18" customHeight="1">
      <c r="B83" s="35" t="s">
        <v>1092</v>
      </c>
      <c r="C83" s="35" t="s">
        <v>1156</v>
      </c>
      <c r="D83" s="127">
        <v>182321</v>
      </c>
      <c r="E83" s="64">
        <v>12692765.7677</v>
      </c>
      <c r="F83" s="109">
        <v>69.617684017200432</v>
      </c>
      <c r="G83" s="64">
        <v>5969157.5659999996</v>
      </c>
      <c r="H83" s="109">
        <v>32.73982462799129</v>
      </c>
    </row>
    <row r="84" spans="2:8" ht="18" customHeight="1">
      <c r="B84" s="35" t="s">
        <v>1092</v>
      </c>
      <c r="C84" s="35" t="s">
        <v>1157</v>
      </c>
      <c r="D84" s="127">
        <v>363422</v>
      </c>
      <c r="E84" s="64">
        <v>27244101.982700001</v>
      </c>
      <c r="F84" s="109">
        <v>74.965472598521828</v>
      </c>
      <c r="G84" s="64">
        <v>12297964.760399999</v>
      </c>
      <c r="H84" s="109">
        <v>33.839351388743665</v>
      </c>
    </row>
    <row r="85" spans="2:8" ht="18" customHeight="1">
      <c r="B85" s="35" t="s">
        <v>1092</v>
      </c>
      <c r="C85" s="35" t="s">
        <v>1158</v>
      </c>
      <c r="D85" s="127">
        <v>235988</v>
      </c>
      <c r="E85" s="64">
        <v>13237406.922800001</v>
      </c>
      <c r="F85" s="109">
        <v>56.093559514890593</v>
      </c>
      <c r="G85" s="64">
        <v>6799290.8908000002</v>
      </c>
      <c r="H85" s="109">
        <v>28.812019639981695</v>
      </c>
    </row>
    <row r="86" spans="2:8" ht="18" customHeight="1">
      <c r="B86" s="35" t="s">
        <v>1092</v>
      </c>
      <c r="C86" s="35" t="s">
        <v>1159</v>
      </c>
      <c r="D86" s="127">
        <v>210777</v>
      </c>
      <c r="E86" s="64">
        <v>12038249.9277</v>
      </c>
      <c r="F86" s="109">
        <v>57.113679043254244</v>
      </c>
      <c r="G86" s="64">
        <v>5475550.9572999999</v>
      </c>
      <c r="H86" s="109">
        <v>25.977933822475887</v>
      </c>
    </row>
    <row r="87" spans="2:8" ht="18" customHeight="1">
      <c r="B87" s="35" t="s">
        <v>1092</v>
      </c>
      <c r="C87" s="35" t="s">
        <v>1160</v>
      </c>
      <c r="D87" s="127">
        <v>484183</v>
      </c>
      <c r="E87" s="64">
        <v>63003859.326300003</v>
      </c>
      <c r="F87" s="109">
        <v>130.12406327008591</v>
      </c>
      <c r="G87" s="64">
        <v>22392279.153700002</v>
      </c>
      <c r="H87" s="109">
        <v>46.24755341203636</v>
      </c>
    </row>
    <row r="88" spans="2:8" ht="18" customHeight="1">
      <c r="B88" s="35" t="s">
        <v>1092</v>
      </c>
      <c r="C88" s="35" t="s">
        <v>1161</v>
      </c>
      <c r="D88" s="127">
        <v>463661</v>
      </c>
      <c r="E88" s="64">
        <v>24106725.3169</v>
      </c>
      <c r="F88" s="109">
        <v>51.992135023001715</v>
      </c>
      <c r="G88" s="64">
        <v>14531051.262</v>
      </c>
      <c r="H88" s="109">
        <v>31.33981780223051</v>
      </c>
    </row>
    <row r="89" spans="2:8" ht="18" customHeight="1">
      <c r="B89" s="35" t="s">
        <v>1092</v>
      </c>
      <c r="C89" s="35" t="s">
        <v>1162</v>
      </c>
      <c r="D89" s="127">
        <v>238311</v>
      </c>
      <c r="E89" s="64">
        <v>13040223.7302</v>
      </c>
      <c r="F89" s="109">
        <v>54.719352989161223</v>
      </c>
      <c r="G89" s="64">
        <v>6967641.8405999998</v>
      </c>
      <c r="H89" s="109">
        <v>29.237600616841018</v>
      </c>
    </row>
    <row r="90" spans="2:8" ht="18" customHeight="1">
      <c r="B90" s="35" t="s">
        <v>1092</v>
      </c>
      <c r="C90" s="35" t="s">
        <v>1163</v>
      </c>
      <c r="D90" s="127">
        <v>308867</v>
      </c>
      <c r="E90" s="64">
        <v>20774330.168499999</v>
      </c>
      <c r="F90" s="109">
        <v>67.259791976805545</v>
      </c>
      <c r="G90" s="64">
        <v>9717367.2379999999</v>
      </c>
      <c r="H90" s="109">
        <v>31.461332023168548</v>
      </c>
    </row>
    <row r="91" spans="2:8" ht="18" customHeight="1">
      <c r="B91" s="35" t="s">
        <v>1092</v>
      </c>
      <c r="C91" s="35" t="s">
        <v>1164</v>
      </c>
      <c r="D91" s="127">
        <v>806067</v>
      </c>
      <c r="E91" s="64">
        <v>52887782.717940003</v>
      </c>
      <c r="F91" s="109">
        <v>65.612142313157591</v>
      </c>
      <c r="G91" s="64">
        <v>24999938.318500001</v>
      </c>
      <c r="H91" s="109">
        <v>31.014715052843002</v>
      </c>
    </row>
    <row r="92" spans="2:8" ht="18" customHeight="1">
      <c r="B92" s="35" t="s">
        <v>1092</v>
      </c>
      <c r="C92" s="35" t="s">
        <v>1165</v>
      </c>
      <c r="D92" s="127">
        <v>292893</v>
      </c>
      <c r="E92" s="64">
        <v>15832783.1017</v>
      </c>
      <c r="F92" s="109">
        <v>54.056543180274026</v>
      </c>
      <c r="G92" s="64">
        <v>9059456.2325999998</v>
      </c>
      <c r="H92" s="109">
        <v>30.930941444827972</v>
      </c>
    </row>
    <row r="93" spans="2:8" ht="18" customHeight="1">
      <c r="B93" s="35" t="s">
        <v>1092</v>
      </c>
      <c r="C93" s="35" t="s">
        <v>1166</v>
      </c>
      <c r="D93" s="127">
        <v>564288</v>
      </c>
      <c r="E93" s="64">
        <v>74851282.883585006</v>
      </c>
      <c r="F93" s="109">
        <v>132.6473057792918</v>
      </c>
      <c r="G93" s="64">
        <v>23485533.530579999</v>
      </c>
      <c r="H93" s="109">
        <v>41.619764252615681</v>
      </c>
    </row>
    <row r="94" spans="2:8" ht="18" customHeight="1">
      <c r="B94" s="35" t="s">
        <v>1092</v>
      </c>
      <c r="C94" s="35" t="s">
        <v>1167</v>
      </c>
      <c r="D94" s="127">
        <v>93592</v>
      </c>
      <c r="E94" s="64">
        <v>6215060.1809999999</v>
      </c>
      <c r="F94" s="109">
        <v>66.405891326181717</v>
      </c>
      <c r="G94" s="64">
        <v>3363963.2390999999</v>
      </c>
      <c r="H94" s="109">
        <v>35.942850233994356</v>
      </c>
    </row>
    <row r="95" spans="2:8" ht="18" customHeight="1">
      <c r="B95" s="35" t="s">
        <v>1092</v>
      </c>
      <c r="C95" s="35" t="s">
        <v>1168</v>
      </c>
      <c r="D95" s="127">
        <v>350668</v>
      </c>
      <c r="E95" s="64">
        <v>17985068.571899999</v>
      </c>
      <c r="F95" s="109">
        <v>51.288023349435932</v>
      </c>
      <c r="G95" s="64">
        <v>11456848.3791</v>
      </c>
      <c r="H95" s="109">
        <v>32.671496626723851</v>
      </c>
    </row>
    <row r="96" spans="2:8" ht="18" customHeight="1">
      <c r="B96" s="35" t="s">
        <v>1092</v>
      </c>
      <c r="C96" s="35" t="s">
        <v>1169</v>
      </c>
      <c r="D96" s="127">
        <v>302058</v>
      </c>
      <c r="E96" s="64">
        <v>30445297.475839999</v>
      </c>
      <c r="F96" s="109">
        <v>100.79288572340411</v>
      </c>
      <c r="G96" s="64">
        <v>9981748.4493400007</v>
      </c>
      <c r="H96" s="109">
        <v>33.045800638751501</v>
      </c>
    </row>
    <row r="97" spans="2:8" ht="18" customHeight="1">
      <c r="B97" s="35" t="s">
        <v>1092</v>
      </c>
      <c r="C97" s="35" t="s">
        <v>1170</v>
      </c>
      <c r="D97" s="127">
        <v>482927</v>
      </c>
      <c r="E97" s="64">
        <v>26230825.236949999</v>
      </c>
      <c r="F97" s="109">
        <v>54.316336085888757</v>
      </c>
      <c r="G97" s="64">
        <v>15120344.434049999</v>
      </c>
      <c r="H97" s="109">
        <v>31.309793061994874</v>
      </c>
    </row>
    <row r="98" spans="2:8" ht="18" customHeight="1">
      <c r="B98" s="35" t="s">
        <v>1092</v>
      </c>
      <c r="C98" s="35" t="s">
        <v>1171</v>
      </c>
      <c r="D98" s="127">
        <v>298873</v>
      </c>
      <c r="E98" s="64">
        <v>23539173.420899998</v>
      </c>
      <c r="F98" s="109">
        <v>78.759785664479551</v>
      </c>
      <c r="G98" s="64">
        <v>9909280.5066999998</v>
      </c>
      <c r="H98" s="109">
        <v>33.155489143214673</v>
      </c>
    </row>
    <row r="99" spans="2:8" ht="18" customHeight="1">
      <c r="B99" s="35" t="s">
        <v>1092</v>
      </c>
      <c r="C99" s="35" t="s">
        <v>1172</v>
      </c>
      <c r="D99" s="127">
        <v>297553</v>
      </c>
      <c r="E99" s="64">
        <v>17666293.988899998</v>
      </c>
      <c r="F99" s="109">
        <v>59.371923619993744</v>
      </c>
      <c r="G99" s="64">
        <v>10193195.1096</v>
      </c>
      <c r="H99" s="109">
        <v>34.256737823513795</v>
      </c>
    </row>
    <row r="100" spans="2:8" ht="18" customHeight="1">
      <c r="B100" s="35" t="s">
        <v>1092</v>
      </c>
      <c r="C100" s="35" t="s">
        <v>1173</v>
      </c>
      <c r="D100" s="127">
        <v>73345</v>
      </c>
      <c r="E100" s="64">
        <v>4478523.2581000002</v>
      </c>
      <c r="F100" s="109">
        <v>61.061057442225106</v>
      </c>
      <c r="G100" s="64">
        <v>2485998.9</v>
      </c>
      <c r="H100" s="109">
        <v>33.894592678437519</v>
      </c>
    </row>
    <row r="101" spans="2:8" ht="18" customHeight="1">
      <c r="B101" s="35" t="s">
        <v>1092</v>
      </c>
      <c r="C101" s="35" t="s">
        <v>1174</v>
      </c>
      <c r="D101" s="127">
        <v>191948</v>
      </c>
      <c r="E101" s="64">
        <v>10805147.4038</v>
      </c>
      <c r="F101" s="109">
        <v>56.292055159730758</v>
      </c>
      <c r="G101" s="64">
        <v>6055942.2858999996</v>
      </c>
      <c r="H101" s="109">
        <v>31.549910839914975</v>
      </c>
    </row>
    <row r="102" spans="2:8" ht="18" customHeight="1">
      <c r="B102" s="35" t="s">
        <v>1092</v>
      </c>
      <c r="C102" s="35" t="s">
        <v>1175</v>
      </c>
      <c r="D102" s="127">
        <v>733798</v>
      </c>
      <c r="E102" s="64">
        <v>44107530.508850001</v>
      </c>
      <c r="F102" s="109">
        <v>60.108545551841246</v>
      </c>
      <c r="G102" s="64">
        <v>25878584.7969</v>
      </c>
      <c r="H102" s="109">
        <v>35.266633047378164</v>
      </c>
    </row>
    <row r="103" spans="2:8" ht="18" customHeight="1">
      <c r="B103" s="35" t="s">
        <v>1092</v>
      </c>
      <c r="C103" s="35" t="s">
        <v>1176</v>
      </c>
      <c r="D103" s="127">
        <v>229983</v>
      </c>
      <c r="E103" s="64">
        <v>14035791.995100001</v>
      </c>
      <c r="F103" s="109">
        <v>61.0296934777788</v>
      </c>
      <c r="G103" s="64">
        <v>7798269.2989999996</v>
      </c>
      <c r="H103" s="109">
        <v>33.90802493662575</v>
      </c>
    </row>
    <row r="104" spans="2:8" ht="18" customHeight="1">
      <c r="B104" s="35" t="s">
        <v>1092</v>
      </c>
      <c r="C104" s="35" t="s">
        <v>1177</v>
      </c>
      <c r="D104" s="127">
        <v>512030</v>
      </c>
      <c r="E104" s="64">
        <v>40819035.7042</v>
      </c>
      <c r="F104" s="109">
        <v>79.720008015545957</v>
      </c>
      <c r="G104" s="64">
        <v>20577640.084100001</v>
      </c>
      <c r="H104" s="109">
        <v>40.188348503212701</v>
      </c>
    </row>
    <row r="105" spans="2:8" ht="18" customHeight="1">
      <c r="B105" s="35" t="s">
        <v>1092</v>
      </c>
      <c r="C105" s="35" t="s">
        <v>1178</v>
      </c>
      <c r="D105" s="127">
        <v>268535</v>
      </c>
      <c r="E105" s="64">
        <v>20166953.238000002</v>
      </c>
      <c r="F105" s="109">
        <v>75.09990592660175</v>
      </c>
      <c r="G105" s="64">
        <v>9802261.1835999992</v>
      </c>
      <c r="H105" s="109">
        <v>36.502732171225347</v>
      </c>
    </row>
    <row r="106" spans="2:8" ht="18" customHeight="1">
      <c r="B106" s="35" t="s">
        <v>1092</v>
      </c>
      <c r="C106" s="35" t="s">
        <v>1179</v>
      </c>
      <c r="D106" s="127">
        <v>163356</v>
      </c>
      <c r="E106" s="64">
        <v>9587365.9280999992</v>
      </c>
      <c r="F106" s="109">
        <v>58.690014006831703</v>
      </c>
      <c r="G106" s="64">
        <v>5366261.7841999996</v>
      </c>
      <c r="H106" s="109">
        <v>32.850105194789293</v>
      </c>
    </row>
    <row r="107" spans="2:8" ht="18" customHeight="1">
      <c r="B107" s="35" t="s">
        <v>1092</v>
      </c>
      <c r="C107" s="35" t="s">
        <v>1180</v>
      </c>
      <c r="D107" s="127">
        <v>320087</v>
      </c>
      <c r="E107" s="64">
        <v>21499115.67385</v>
      </c>
      <c r="F107" s="109">
        <v>67.166475595228803</v>
      </c>
      <c r="G107" s="64">
        <v>10692557.61485</v>
      </c>
      <c r="H107" s="109">
        <v>33.405160518390311</v>
      </c>
    </row>
    <row r="108" spans="2:8" ht="18" customHeight="1">
      <c r="B108" s="35" t="s">
        <v>1092</v>
      </c>
      <c r="C108" s="35" t="s">
        <v>1181</v>
      </c>
      <c r="D108" s="127">
        <v>260198</v>
      </c>
      <c r="E108" s="64">
        <v>25090028.4318</v>
      </c>
      <c r="F108" s="109">
        <v>96.426676730028674</v>
      </c>
      <c r="G108" s="64">
        <v>8814281.4417000003</v>
      </c>
      <c r="H108" s="109">
        <v>33.875285135550619</v>
      </c>
    </row>
    <row r="109" spans="2:8" ht="18" customHeight="1">
      <c r="B109" s="35" t="s">
        <v>1092</v>
      </c>
      <c r="C109" s="35" t="s">
        <v>1182</v>
      </c>
      <c r="D109" s="127">
        <v>441742</v>
      </c>
      <c r="E109" s="64">
        <v>29917260.361159999</v>
      </c>
      <c r="F109" s="109">
        <v>67.725641576214173</v>
      </c>
      <c r="G109" s="64">
        <v>17024458.749159999</v>
      </c>
      <c r="H109" s="109">
        <v>38.539370829941454</v>
      </c>
    </row>
    <row r="110" spans="2:8" ht="18" customHeight="1">
      <c r="B110" s="35" t="s">
        <v>1092</v>
      </c>
      <c r="C110" s="35" t="s">
        <v>1183</v>
      </c>
      <c r="D110" s="127">
        <v>375568</v>
      </c>
      <c r="E110" s="64">
        <v>21281261.457899999</v>
      </c>
      <c r="F110" s="109">
        <v>56.664203174658113</v>
      </c>
      <c r="G110" s="64">
        <v>15466107.920849999</v>
      </c>
      <c r="H110" s="109">
        <v>41.180579604359259</v>
      </c>
    </row>
    <row r="111" spans="2:8" ht="18" customHeight="1">
      <c r="B111" s="35" t="s">
        <v>1092</v>
      </c>
      <c r="C111" s="35" t="s">
        <v>1184</v>
      </c>
      <c r="D111" s="127">
        <v>483245</v>
      </c>
      <c r="E111" s="64">
        <v>39452872.318899997</v>
      </c>
      <c r="F111" s="109">
        <v>81.641553081563174</v>
      </c>
      <c r="G111" s="64">
        <v>17152571.947000001</v>
      </c>
      <c r="H111" s="109">
        <v>35.494566828420368</v>
      </c>
    </row>
    <row r="112" spans="2:8" ht="18" customHeight="1">
      <c r="B112" s="35" t="s">
        <v>1092</v>
      </c>
      <c r="C112" s="35" t="s">
        <v>1185</v>
      </c>
      <c r="D112" s="127">
        <v>223177</v>
      </c>
      <c r="E112" s="64">
        <v>25610183.122400001</v>
      </c>
      <c r="F112" s="109">
        <v>114.75278869417548</v>
      </c>
      <c r="G112" s="64">
        <v>7782389.8727000002</v>
      </c>
      <c r="H112" s="109">
        <v>34.870931470088763</v>
      </c>
    </row>
    <row r="113" spans="2:8" ht="18" customHeight="1">
      <c r="B113" s="35" t="s">
        <v>1092</v>
      </c>
      <c r="C113" s="35" t="s">
        <v>1186</v>
      </c>
      <c r="D113" s="127">
        <v>189534</v>
      </c>
      <c r="E113" s="64">
        <v>24223936.427459002</v>
      </c>
      <c r="F113" s="109">
        <v>127.80786786254183</v>
      </c>
      <c r="G113" s="64">
        <v>7227922.3801539997</v>
      </c>
      <c r="H113" s="109">
        <v>38.135228403104456</v>
      </c>
    </row>
    <row r="114" spans="2:8" ht="18" customHeight="1">
      <c r="B114" s="35" t="s">
        <v>1092</v>
      </c>
      <c r="C114" s="35" t="s">
        <v>1187</v>
      </c>
      <c r="D114" s="127">
        <v>486508</v>
      </c>
      <c r="E114" s="64">
        <v>39123060.9168</v>
      </c>
      <c r="F114" s="109">
        <v>80.41606904059131</v>
      </c>
      <c r="G114" s="64">
        <v>17697256.3413</v>
      </c>
      <c r="H114" s="109">
        <v>36.376084959137359</v>
      </c>
    </row>
    <row r="115" spans="2:8" ht="18" customHeight="1">
      <c r="B115" s="35" t="s">
        <v>1092</v>
      </c>
      <c r="C115" s="35" t="s">
        <v>1188</v>
      </c>
      <c r="D115" s="127">
        <v>887015</v>
      </c>
      <c r="E115" s="64">
        <v>86802749.053000003</v>
      </c>
      <c r="F115" s="109">
        <v>97.85939251647379</v>
      </c>
      <c r="G115" s="64">
        <v>35710151.860399999</v>
      </c>
      <c r="H115" s="109">
        <v>40.258791407586116</v>
      </c>
    </row>
    <row r="116" spans="2:8" ht="18" customHeight="1">
      <c r="B116" s="35" t="s">
        <v>1092</v>
      </c>
      <c r="C116" s="35" t="s">
        <v>1189</v>
      </c>
      <c r="D116" s="127">
        <v>387289</v>
      </c>
      <c r="E116" s="64">
        <v>26951878.489999998</v>
      </c>
      <c r="F116" s="109">
        <v>69.591128304702679</v>
      </c>
      <c r="G116" s="64">
        <v>13262517.933599999</v>
      </c>
      <c r="H116" s="109">
        <v>34.244499414132598</v>
      </c>
    </row>
    <row r="117" spans="2:8" ht="18" customHeight="1">
      <c r="B117" s="35" t="s">
        <v>1092</v>
      </c>
      <c r="C117" s="35" t="s">
        <v>1190</v>
      </c>
      <c r="D117" s="127">
        <v>236368</v>
      </c>
      <c r="E117" s="64">
        <v>20038890.219050001</v>
      </c>
      <c r="F117" s="109">
        <v>84.778355018657351</v>
      </c>
      <c r="G117" s="64">
        <v>8150665.7559500001</v>
      </c>
      <c r="H117" s="109">
        <v>34.482949282263249</v>
      </c>
    </row>
    <row r="118" spans="2:8" ht="18" customHeight="1">
      <c r="B118" s="35" t="s">
        <v>1092</v>
      </c>
      <c r="C118" s="35" t="s">
        <v>1191</v>
      </c>
      <c r="D118" s="127">
        <v>148939</v>
      </c>
      <c r="E118" s="64">
        <v>20747604.772399999</v>
      </c>
      <c r="F118" s="109">
        <v>139.30269957767945</v>
      </c>
      <c r="G118" s="64">
        <v>4817807.6359000001</v>
      </c>
      <c r="H118" s="109">
        <v>32.347522380974759</v>
      </c>
    </row>
    <row r="119" spans="2:8" ht="18" customHeight="1">
      <c r="B119" s="35" t="s">
        <v>1092</v>
      </c>
      <c r="C119" s="35" t="s">
        <v>1192</v>
      </c>
      <c r="D119" s="127">
        <v>112150</v>
      </c>
      <c r="E119" s="64">
        <v>12500467.600400001</v>
      </c>
      <c r="F119" s="109">
        <v>111.46203834507357</v>
      </c>
      <c r="G119" s="64">
        <v>4418579.2681999998</v>
      </c>
      <c r="H119" s="109">
        <v>39.398834312973698</v>
      </c>
    </row>
    <row r="120" spans="2:8" ht="18" customHeight="1">
      <c r="B120" s="35" t="s">
        <v>1092</v>
      </c>
      <c r="C120" s="35" t="s">
        <v>1193</v>
      </c>
      <c r="D120" s="127">
        <v>42721</v>
      </c>
      <c r="E120" s="64">
        <v>4972591.5789999999</v>
      </c>
      <c r="F120" s="109">
        <v>116.39689096697174</v>
      </c>
      <c r="G120" s="64">
        <v>1382188.9035</v>
      </c>
      <c r="H120" s="109">
        <v>32.353851817607264</v>
      </c>
    </row>
    <row r="121" spans="2:8" ht="18" customHeight="1">
      <c r="B121" s="35" t="s">
        <v>1092</v>
      </c>
      <c r="C121" s="35" t="s">
        <v>1194</v>
      </c>
      <c r="D121" s="127">
        <v>62264</v>
      </c>
      <c r="E121" s="64">
        <v>6695843.2408999996</v>
      </c>
      <c r="F121" s="109">
        <v>107.53956123763329</v>
      </c>
      <c r="G121" s="64">
        <v>2757892.2420000001</v>
      </c>
      <c r="H121" s="109">
        <v>44.293528234613902</v>
      </c>
    </row>
    <row r="122" spans="2:8" ht="18" customHeight="1">
      <c r="B122" s="35" t="s">
        <v>1092</v>
      </c>
      <c r="C122" s="35" t="s">
        <v>1195</v>
      </c>
      <c r="D122" s="127">
        <v>121230</v>
      </c>
      <c r="E122" s="64">
        <v>10605880.012399999</v>
      </c>
      <c r="F122" s="109">
        <v>87.485605975418622</v>
      </c>
      <c r="G122" s="64">
        <v>5354830.7810000004</v>
      </c>
      <c r="H122" s="109">
        <v>44.170838744535182</v>
      </c>
    </row>
    <row r="123" spans="2:8" ht="18" customHeight="1">
      <c r="B123" s="35" t="s">
        <v>1093</v>
      </c>
      <c r="C123" s="35" t="s">
        <v>1196</v>
      </c>
      <c r="D123" s="127">
        <v>284594</v>
      </c>
      <c r="E123" s="64">
        <v>21547542.182</v>
      </c>
      <c r="F123" s="109">
        <v>75.713269366184804</v>
      </c>
      <c r="G123" s="64">
        <v>11731523.1209</v>
      </c>
      <c r="H123" s="109">
        <v>41.221962237081598</v>
      </c>
    </row>
    <row r="124" spans="2:8" ht="18" customHeight="1">
      <c r="B124" s="35" t="s">
        <v>1093</v>
      </c>
      <c r="C124" s="35" t="s">
        <v>1197</v>
      </c>
      <c r="D124" s="127">
        <v>357757</v>
      </c>
      <c r="E124" s="64">
        <v>30586181.257690001</v>
      </c>
      <c r="F124" s="109">
        <v>85.494291537803591</v>
      </c>
      <c r="G124" s="64">
        <v>15315485.621990001</v>
      </c>
      <c r="H124" s="109">
        <v>42.809744105607997</v>
      </c>
    </row>
    <row r="125" spans="2:8" ht="18" customHeight="1">
      <c r="B125" s="35" t="s">
        <v>1093</v>
      </c>
      <c r="C125" s="35" t="s">
        <v>1198</v>
      </c>
      <c r="D125" s="127">
        <v>212965</v>
      </c>
      <c r="E125" s="64">
        <v>17521978.212543</v>
      </c>
      <c r="F125" s="109">
        <v>82.276328094020144</v>
      </c>
      <c r="G125" s="64">
        <v>8354459.2102429997</v>
      </c>
      <c r="H125" s="109">
        <v>39.22925931605193</v>
      </c>
    </row>
    <row r="126" spans="2:8" ht="18" customHeight="1">
      <c r="B126" s="35" t="s">
        <v>1093</v>
      </c>
      <c r="C126" s="35" t="s">
        <v>1199</v>
      </c>
      <c r="D126" s="127">
        <v>90081</v>
      </c>
      <c r="E126" s="64">
        <v>7428306.8051000005</v>
      </c>
      <c r="F126" s="109">
        <v>82.462526005483952</v>
      </c>
      <c r="G126" s="64">
        <v>3459441.1603999999</v>
      </c>
      <c r="H126" s="109">
        <v>38.403671810925722</v>
      </c>
    </row>
    <row r="127" spans="2:8" ht="18" customHeight="1">
      <c r="B127" s="35" t="s">
        <v>1093</v>
      </c>
      <c r="C127" s="35" t="s">
        <v>1200</v>
      </c>
      <c r="D127" s="127">
        <v>40844</v>
      </c>
      <c r="E127" s="64">
        <v>3139188.6616000002</v>
      </c>
      <c r="F127" s="109">
        <v>76.858012476740768</v>
      </c>
      <c r="G127" s="64">
        <v>1609872.4180000001</v>
      </c>
      <c r="H127" s="109">
        <v>39.415150768778773</v>
      </c>
    </row>
    <row r="128" spans="2:8" ht="18" customHeight="1">
      <c r="B128" s="35" t="s">
        <v>1093</v>
      </c>
      <c r="C128" s="35" t="s">
        <v>1201</v>
      </c>
      <c r="D128" s="127">
        <v>82791</v>
      </c>
      <c r="E128" s="64">
        <v>7803116.5860000001</v>
      </c>
      <c r="F128" s="109">
        <v>94.250783128600943</v>
      </c>
      <c r="G128" s="64">
        <v>3515720.6006999998</v>
      </c>
      <c r="H128" s="109">
        <v>42.465009490161975</v>
      </c>
    </row>
    <row r="129" spans="2:8" ht="18" customHeight="1">
      <c r="B129" s="35" t="s">
        <v>1093</v>
      </c>
      <c r="C129" s="35" t="s">
        <v>1202</v>
      </c>
      <c r="D129" s="127">
        <v>63429</v>
      </c>
      <c r="E129" s="64">
        <v>5393348.9018000001</v>
      </c>
      <c r="F129" s="109">
        <v>85.029700953822385</v>
      </c>
      <c r="G129" s="64">
        <v>2611995.1159999999</v>
      </c>
      <c r="H129" s="109">
        <v>41.179824938119786</v>
      </c>
    </row>
    <row r="130" spans="2:8" ht="18" customHeight="1">
      <c r="B130" s="35" t="s">
        <v>1093</v>
      </c>
      <c r="C130" s="35" t="s">
        <v>1203</v>
      </c>
      <c r="D130" s="127">
        <v>68365</v>
      </c>
      <c r="E130" s="64">
        <v>6546385.2346999999</v>
      </c>
      <c r="F130" s="109">
        <v>95.75638462224822</v>
      </c>
      <c r="G130" s="64">
        <v>2636057.1593999998</v>
      </c>
      <c r="H130" s="109">
        <v>38.558577625978202</v>
      </c>
    </row>
    <row r="131" spans="2:8" ht="18" customHeight="1">
      <c r="B131" s="35" t="s">
        <v>1093</v>
      </c>
      <c r="C131" s="35" t="s">
        <v>1204</v>
      </c>
      <c r="D131" s="127">
        <v>46481</v>
      </c>
      <c r="E131" s="64">
        <v>6991824.5785999997</v>
      </c>
      <c r="F131" s="109">
        <v>150.42328217120973</v>
      </c>
      <c r="G131" s="64">
        <v>2014962.6151999999</v>
      </c>
      <c r="H131" s="109">
        <v>43.350242361394976</v>
      </c>
    </row>
    <row r="132" spans="2:8" ht="18" customHeight="1">
      <c r="B132" s="35" t="s">
        <v>1093</v>
      </c>
      <c r="C132" s="35" t="s">
        <v>1205</v>
      </c>
      <c r="D132" s="127">
        <v>37904</v>
      </c>
      <c r="E132" s="64">
        <v>3941305.8862000001</v>
      </c>
      <c r="F132" s="109">
        <v>103.98126546538624</v>
      </c>
      <c r="G132" s="64">
        <v>1626468.1329000001</v>
      </c>
      <c r="H132" s="109">
        <v>42.910197680983536</v>
      </c>
    </row>
    <row r="133" spans="2:8" ht="18" customHeight="1">
      <c r="B133" s="35" t="s">
        <v>1093</v>
      </c>
      <c r="C133" s="35" t="s">
        <v>1206</v>
      </c>
      <c r="D133" s="127">
        <v>40996</v>
      </c>
      <c r="E133" s="64">
        <v>6212526.2835299997</v>
      </c>
      <c r="F133" s="109">
        <v>151.53981567787099</v>
      </c>
      <c r="G133" s="64">
        <v>2307207.0260299998</v>
      </c>
      <c r="H133" s="109">
        <v>56.278832716118643</v>
      </c>
    </row>
    <row r="134" spans="2:8" ht="18" customHeight="1">
      <c r="B134" s="35" t="s">
        <v>1093</v>
      </c>
      <c r="C134" s="35" t="s">
        <v>1207</v>
      </c>
      <c r="D134" s="127">
        <v>35675</v>
      </c>
      <c r="E134" s="64">
        <v>4143359.5723000001</v>
      </c>
      <c r="F134" s="109">
        <v>116.14182403083392</v>
      </c>
      <c r="G134" s="64">
        <v>1457073.0684</v>
      </c>
      <c r="H134" s="109">
        <v>40.842973185704274</v>
      </c>
    </row>
    <row r="135" spans="2:8" ht="18" customHeight="1">
      <c r="B135" s="35" t="s">
        <v>1093</v>
      </c>
      <c r="C135" s="35" t="s">
        <v>1208</v>
      </c>
      <c r="D135" s="127">
        <v>43340</v>
      </c>
      <c r="E135" s="64">
        <v>4815706.6036999999</v>
      </c>
      <c r="F135" s="109">
        <v>111.11459630133825</v>
      </c>
      <c r="G135" s="64">
        <v>1381748.5146000001</v>
      </c>
      <c r="H135" s="109">
        <v>31.881599321642828</v>
      </c>
    </row>
    <row r="136" spans="2:8" ht="18" customHeight="1">
      <c r="B136" s="35" t="s">
        <v>1093</v>
      </c>
      <c r="C136" s="35" t="s">
        <v>1209</v>
      </c>
      <c r="D136" s="127">
        <v>24195</v>
      </c>
      <c r="E136" s="64">
        <v>2328542.4363000002</v>
      </c>
      <c r="F136" s="109">
        <v>96.240646261624306</v>
      </c>
      <c r="G136" s="64">
        <v>629060.69810000004</v>
      </c>
      <c r="H136" s="109">
        <v>25.999615544533995</v>
      </c>
    </row>
    <row r="137" spans="2:8" ht="18" customHeight="1">
      <c r="B137" s="35" t="s">
        <v>1093</v>
      </c>
      <c r="C137" s="35" t="s">
        <v>1210</v>
      </c>
      <c r="D137" s="127">
        <v>21748</v>
      </c>
      <c r="E137" s="64">
        <v>2117013.5101000001</v>
      </c>
      <c r="F137" s="109">
        <v>97.342905559131879</v>
      </c>
      <c r="G137" s="64">
        <v>732830.55740000005</v>
      </c>
      <c r="H137" s="109">
        <v>33.696457485745817</v>
      </c>
    </row>
    <row r="138" spans="2:8" ht="18" customHeight="1">
      <c r="B138" s="35" t="s">
        <v>1093</v>
      </c>
      <c r="C138" s="35" t="s">
        <v>1211</v>
      </c>
      <c r="D138" s="127">
        <v>32165</v>
      </c>
      <c r="E138" s="64">
        <v>3277524.4824000001</v>
      </c>
      <c r="F138" s="109">
        <v>101.89723247007618</v>
      </c>
      <c r="G138" s="64">
        <v>1089759.0929</v>
      </c>
      <c r="H138" s="109">
        <v>33.880276477537699</v>
      </c>
    </row>
    <row r="139" spans="2:8" ht="18" customHeight="1">
      <c r="B139" s="35" t="s">
        <v>1093</v>
      </c>
      <c r="C139" s="35" t="s">
        <v>1212</v>
      </c>
      <c r="D139" s="127">
        <v>27249</v>
      </c>
      <c r="E139" s="64">
        <v>3425562.8728</v>
      </c>
      <c r="F139" s="109">
        <v>125.71334261073801</v>
      </c>
      <c r="G139" s="64">
        <v>1078366.5961</v>
      </c>
      <c r="H139" s="109">
        <v>39.574538372050348</v>
      </c>
    </row>
    <row r="140" spans="2:8" ht="18" customHeight="1">
      <c r="B140" s="35" t="s">
        <v>1093</v>
      </c>
      <c r="C140" s="35" t="s">
        <v>1213</v>
      </c>
      <c r="D140" s="127">
        <v>27913</v>
      </c>
      <c r="E140" s="64">
        <v>3302776.7596</v>
      </c>
      <c r="F140" s="109">
        <v>118.32396229713754</v>
      </c>
      <c r="G140" s="64">
        <v>1314581.9331</v>
      </c>
      <c r="H140" s="109">
        <v>47.095687783470069</v>
      </c>
    </row>
    <row r="141" spans="2:8" ht="18" customHeight="1">
      <c r="B141" s="35" t="s">
        <v>1094</v>
      </c>
      <c r="C141" s="35" t="s">
        <v>1214</v>
      </c>
      <c r="D141" s="127">
        <v>193827</v>
      </c>
      <c r="E141" s="64">
        <v>13026364.441400001</v>
      </c>
      <c r="F141" s="109">
        <v>67.206139709122056</v>
      </c>
      <c r="G141" s="64">
        <v>7487888.3497000001</v>
      </c>
      <c r="H141" s="109">
        <v>38.631812645813021</v>
      </c>
    </row>
    <row r="142" spans="2:8" ht="18" customHeight="1">
      <c r="B142" s="35" t="s">
        <v>1094</v>
      </c>
      <c r="C142" s="35" t="s">
        <v>1215</v>
      </c>
      <c r="D142" s="127">
        <v>192899</v>
      </c>
      <c r="E142" s="64">
        <v>14364407.918199999</v>
      </c>
      <c r="F142" s="109">
        <v>74.465953261551377</v>
      </c>
      <c r="G142" s="64">
        <v>8035726.3002000004</v>
      </c>
      <c r="H142" s="109">
        <v>41.657687702891153</v>
      </c>
    </row>
    <row r="143" spans="2:8" ht="18" customHeight="1">
      <c r="B143" s="35" t="s">
        <v>1094</v>
      </c>
      <c r="C143" s="35" t="s">
        <v>1216</v>
      </c>
      <c r="D143" s="127">
        <v>267429</v>
      </c>
      <c r="E143" s="64">
        <v>24588796.25505</v>
      </c>
      <c r="F143" s="109">
        <v>91.945137793769561</v>
      </c>
      <c r="G143" s="64">
        <v>10672381.9704</v>
      </c>
      <c r="H143" s="109">
        <v>39.907347260020416</v>
      </c>
    </row>
    <row r="144" spans="2:8" ht="18" customHeight="1">
      <c r="B144" s="35" t="s">
        <v>1094</v>
      </c>
      <c r="C144" s="35" t="s">
        <v>1217</v>
      </c>
      <c r="D144" s="127">
        <v>194327</v>
      </c>
      <c r="E144" s="64">
        <v>16939792.710099999</v>
      </c>
      <c r="F144" s="109">
        <v>87.17158557534465</v>
      </c>
      <c r="G144" s="64">
        <v>7641820.8973000003</v>
      </c>
      <c r="H144" s="109">
        <v>39.324545211421984</v>
      </c>
    </row>
    <row r="145" spans="2:8" ht="18" customHeight="1">
      <c r="B145" s="35" t="s">
        <v>1094</v>
      </c>
      <c r="C145" s="35" t="s">
        <v>1218</v>
      </c>
      <c r="D145" s="127">
        <v>209358</v>
      </c>
      <c r="E145" s="64">
        <v>20451910.203699999</v>
      </c>
      <c r="F145" s="109">
        <v>97.688696890971443</v>
      </c>
      <c r="G145" s="64">
        <v>8942667.9103999995</v>
      </c>
      <c r="H145" s="109">
        <v>42.714717901393783</v>
      </c>
    </row>
    <row r="146" spans="2:8" ht="18" customHeight="1">
      <c r="B146" s="35" t="s">
        <v>1094</v>
      </c>
      <c r="C146" s="35" t="s">
        <v>1219</v>
      </c>
      <c r="D146" s="127">
        <v>131591</v>
      </c>
      <c r="E146" s="64">
        <v>11082155.4109</v>
      </c>
      <c r="F146" s="109">
        <v>84.21666687615415</v>
      </c>
      <c r="G146" s="64">
        <v>5553953.9687999999</v>
      </c>
      <c r="H146" s="109">
        <v>42.206184076418602</v>
      </c>
    </row>
    <row r="147" spans="2:8" ht="18" customHeight="1">
      <c r="B147" s="35" t="s">
        <v>1094</v>
      </c>
      <c r="C147" s="35" t="s">
        <v>1220</v>
      </c>
      <c r="D147" s="127">
        <v>31878</v>
      </c>
      <c r="E147" s="64">
        <v>4843063.8871999998</v>
      </c>
      <c r="F147" s="109">
        <v>151.92496038647343</v>
      </c>
      <c r="G147" s="64">
        <v>1456246.0503</v>
      </c>
      <c r="H147" s="109">
        <v>45.681851129305478</v>
      </c>
    </row>
    <row r="148" spans="2:8" ht="18" customHeight="1">
      <c r="B148" s="35" t="s">
        <v>1094</v>
      </c>
      <c r="C148" s="35" t="s">
        <v>1221</v>
      </c>
      <c r="D148" s="127">
        <v>50093</v>
      </c>
      <c r="E148" s="64">
        <v>5269716.84</v>
      </c>
      <c r="F148" s="109">
        <v>105.19866727886132</v>
      </c>
      <c r="G148" s="64">
        <v>1974198.6719</v>
      </c>
      <c r="H148" s="109">
        <v>39.410669592557845</v>
      </c>
    </row>
    <row r="149" spans="2:8" ht="18" customHeight="1">
      <c r="B149" s="35" t="s">
        <v>1094</v>
      </c>
      <c r="C149" s="35" t="s">
        <v>1222</v>
      </c>
      <c r="D149" s="127">
        <v>45773</v>
      </c>
      <c r="E149" s="64">
        <v>4854829.1480999999</v>
      </c>
      <c r="F149" s="109">
        <v>106.06316274004325</v>
      </c>
      <c r="G149" s="64">
        <v>1900270.1422999999</v>
      </c>
      <c r="H149" s="109">
        <v>41.515088421121618</v>
      </c>
    </row>
    <row r="150" spans="2:8" ht="18" customHeight="1">
      <c r="B150" s="35" t="s">
        <v>1094</v>
      </c>
      <c r="C150" s="35" t="s">
        <v>1223</v>
      </c>
      <c r="D150" s="127">
        <v>36426</v>
      </c>
      <c r="E150" s="64">
        <v>3494536.0847</v>
      </c>
      <c r="F150" s="109">
        <v>95.935213438203476</v>
      </c>
      <c r="G150" s="64">
        <v>1516904.6723</v>
      </c>
      <c r="H150" s="109">
        <v>41.643459954428153</v>
      </c>
    </row>
    <row r="151" spans="2:8" ht="18" customHeight="1">
      <c r="B151" s="35" t="s">
        <v>1094</v>
      </c>
      <c r="C151" s="35" t="s">
        <v>1224</v>
      </c>
      <c r="D151" s="127">
        <v>85176</v>
      </c>
      <c r="E151" s="64">
        <v>11508355.965299999</v>
      </c>
      <c r="F151" s="109">
        <v>135.11266043603831</v>
      </c>
      <c r="G151" s="64">
        <v>3765069.1957999999</v>
      </c>
      <c r="H151" s="109">
        <v>44.203404665633514</v>
      </c>
    </row>
    <row r="152" spans="2:8" ht="18" customHeight="1">
      <c r="B152" s="35" t="s">
        <v>1094</v>
      </c>
      <c r="C152" s="35" t="s">
        <v>1225</v>
      </c>
      <c r="D152" s="127">
        <v>38122</v>
      </c>
      <c r="E152" s="64">
        <v>4727736.5888</v>
      </c>
      <c r="F152" s="109">
        <v>124.01596424112061</v>
      </c>
      <c r="G152" s="64">
        <v>1741943.2209999999</v>
      </c>
      <c r="H152" s="109">
        <v>45.693909579770207</v>
      </c>
    </row>
    <row r="153" spans="2:8" ht="18" customHeight="1">
      <c r="B153" s="35" t="s">
        <v>1094</v>
      </c>
      <c r="C153" s="35" t="s">
        <v>1226</v>
      </c>
      <c r="D153" s="127">
        <v>92197</v>
      </c>
      <c r="E153" s="64">
        <v>16631838.474400001</v>
      </c>
      <c r="F153" s="109">
        <v>180.39457329848042</v>
      </c>
      <c r="G153" s="64">
        <v>4083886.0654000002</v>
      </c>
      <c r="H153" s="109">
        <v>44.295216388819597</v>
      </c>
    </row>
    <row r="154" spans="2:8" ht="18" customHeight="1">
      <c r="B154" s="35" t="s">
        <v>1094</v>
      </c>
      <c r="C154" s="35" t="s">
        <v>1227</v>
      </c>
      <c r="D154" s="127">
        <v>28331</v>
      </c>
      <c r="E154" s="64">
        <v>3266387.6702999999</v>
      </c>
      <c r="F154" s="109">
        <v>115.29376549715859</v>
      </c>
      <c r="G154" s="64">
        <v>1298563.2249</v>
      </c>
      <c r="H154" s="109">
        <v>45.835417913239915</v>
      </c>
    </row>
    <row r="155" spans="2:8" ht="18" customHeight="1">
      <c r="B155" s="35" t="s">
        <v>1095</v>
      </c>
      <c r="C155" s="35" t="s">
        <v>1228</v>
      </c>
      <c r="D155" s="127">
        <v>658486</v>
      </c>
      <c r="E155" s="64">
        <v>461.61</v>
      </c>
      <c r="F155" s="109">
        <v>7.0101718183833829E-4</v>
      </c>
      <c r="G155" s="64">
        <v>206.73000000000002</v>
      </c>
      <c r="H155" s="109">
        <v>3.1394744914850129E-4</v>
      </c>
    </row>
    <row r="156" spans="2:8" ht="18" customHeight="1">
      <c r="B156" s="35" t="s">
        <v>1095</v>
      </c>
      <c r="C156" s="35" t="s">
        <v>1229</v>
      </c>
      <c r="D156" s="127">
        <v>255292</v>
      </c>
      <c r="E156" s="64">
        <v>23130354.295699999</v>
      </c>
      <c r="F156" s="109">
        <v>90.603521832646535</v>
      </c>
      <c r="G156" s="64">
        <v>10002186.7094</v>
      </c>
      <c r="H156" s="109">
        <v>39.17939735440202</v>
      </c>
    </row>
    <row r="157" spans="2:8" ht="18" customHeight="1">
      <c r="B157" s="35" t="s">
        <v>1095</v>
      </c>
      <c r="C157" s="35" t="s">
        <v>1230</v>
      </c>
      <c r="D157" s="127">
        <v>403194</v>
      </c>
      <c r="E157" s="64">
        <v>33744155.570799999</v>
      </c>
      <c r="F157" s="109">
        <v>83.692107449019574</v>
      </c>
      <c r="G157" s="64">
        <v>14579065.6371</v>
      </c>
      <c r="H157" s="109">
        <v>36.158934996800546</v>
      </c>
    </row>
    <row r="158" spans="2:8" ht="18" customHeight="1">
      <c r="B158" s="35" t="s">
        <v>1095</v>
      </c>
      <c r="C158" s="35" t="s">
        <v>1231</v>
      </c>
      <c r="D158" s="127">
        <v>103145</v>
      </c>
      <c r="E158" s="64">
        <v>11220531.4838</v>
      </c>
      <c r="F158" s="109">
        <v>108.78405626836008</v>
      </c>
      <c r="G158" s="64">
        <v>4218292.7843000004</v>
      </c>
      <c r="H158" s="109">
        <v>40.896725816084157</v>
      </c>
    </row>
    <row r="159" spans="2:8" ht="18" customHeight="1">
      <c r="B159" s="35" t="s">
        <v>1095</v>
      </c>
      <c r="C159" s="35" t="s">
        <v>1232</v>
      </c>
      <c r="D159" s="127">
        <v>98408</v>
      </c>
      <c r="E159" s="64">
        <v>9711791.1657999996</v>
      </c>
      <c r="F159" s="109">
        <v>98.68904119380538</v>
      </c>
      <c r="G159" s="64">
        <v>3477520.7267</v>
      </c>
      <c r="H159" s="109">
        <v>35.337784801032434</v>
      </c>
    </row>
    <row r="160" spans="2:8" ht="18" customHeight="1">
      <c r="B160" s="35" t="s">
        <v>1095</v>
      </c>
      <c r="C160" s="35" t="s">
        <v>1233</v>
      </c>
      <c r="D160" s="127">
        <v>324580</v>
      </c>
      <c r="E160" s="64">
        <v>33075085.036699999</v>
      </c>
      <c r="F160" s="109">
        <v>101.90118009951321</v>
      </c>
      <c r="G160" s="64">
        <v>13578798.6623</v>
      </c>
      <c r="H160" s="109">
        <v>41.834982630784395</v>
      </c>
    </row>
    <row r="161" spans="2:8" ht="18" customHeight="1">
      <c r="B161" s="35" t="s">
        <v>1095</v>
      </c>
      <c r="C161" s="35" t="s">
        <v>1234</v>
      </c>
      <c r="D161" s="127">
        <v>176645</v>
      </c>
      <c r="E161" s="64">
        <v>16945964.787599999</v>
      </c>
      <c r="F161" s="109">
        <v>95.932320686121884</v>
      </c>
      <c r="G161" s="64">
        <v>7529177.7483999999</v>
      </c>
      <c r="H161" s="109">
        <v>42.623214630473548</v>
      </c>
    </row>
    <row r="162" spans="2:8" ht="18" customHeight="1">
      <c r="B162" s="35" t="s">
        <v>1095</v>
      </c>
      <c r="C162" s="35" t="s">
        <v>1235</v>
      </c>
      <c r="D162" s="127">
        <v>114483</v>
      </c>
      <c r="E162" s="64">
        <v>11506551.5692</v>
      </c>
      <c r="F162" s="109">
        <v>100.50882287501202</v>
      </c>
      <c r="G162" s="64">
        <v>4138282.7927000001</v>
      </c>
      <c r="H162" s="109">
        <v>36.147574685324457</v>
      </c>
    </row>
    <row r="163" spans="2:8" ht="18" customHeight="1">
      <c r="B163" s="35" t="s">
        <v>1095</v>
      </c>
      <c r="C163" s="35" t="s">
        <v>1236</v>
      </c>
      <c r="D163" s="127">
        <v>43331</v>
      </c>
      <c r="E163" s="64">
        <v>3106447.0548</v>
      </c>
      <c r="F163" s="109">
        <v>71.691100016154721</v>
      </c>
      <c r="G163" s="64">
        <v>1555386.5459</v>
      </c>
      <c r="H163" s="109">
        <v>35.895468507535021</v>
      </c>
    </row>
    <row r="164" spans="2:8" ht="18" customHeight="1">
      <c r="B164" s="35" t="s">
        <v>1095</v>
      </c>
      <c r="C164" s="35" t="s">
        <v>1237</v>
      </c>
      <c r="D164" s="127">
        <v>167092</v>
      </c>
      <c r="E164" s="64">
        <v>20905164.396299999</v>
      </c>
      <c r="F164" s="109">
        <v>125.11170131604146</v>
      </c>
      <c r="G164" s="64">
        <v>7545231.9188999999</v>
      </c>
      <c r="H164" s="109">
        <v>45.156153010916142</v>
      </c>
    </row>
    <row r="165" spans="2:8" ht="18" customHeight="1">
      <c r="B165" s="35" t="s">
        <v>1095</v>
      </c>
      <c r="C165" s="35" t="s">
        <v>1238</v>
      </c>
      <c r="D165" s="127">
        <v>50477</v>
      </c>
      <c r="E165" s="64">
        <v>5485578.4950999999</v>
      </c>
      <c r="F165" s="109">
        <v>108.67481219367237</v>
      </c>
      <c r="G165" s="64">
        <v>1874132.2779999999</v>
      </c>
      <c r="H165" s="109">
        <v>37.128440240109356</v>
      </c>
    </row>
    <row r="166" spans="2:8" ht="18" customHeight="1">
      <c r="B166" s="35" t="s">
        <v>1095</v>
      </c>
      <c r="C166" s="35" t="s">
        <v>1239</v>
      </c>
      <c r="D166" s="127">
        <v>63774</v>
      </c>
      <c r="E166" s="64">
        <v>7012617.4321999997</v>
      </c>
      <c r="F166" s="109">
        <v>109.96044520023834</v>
      </c>
      <c r="G166" s="64">
        <v>2567842.7755</v>
      </c>
      <c r="H166" s="109">
        <v>40.264728188603506</v>
      </c>
    </row>
    <row r="167" spans="2:8" ht="18" customHeight="1">
      <c r="B167" s="35" t="s">
        <v>1095</v>
      </c>
      <c r="C167" s="35" t="s">
        <v>1240</v>
      </c>
      <c r="D167" s="127">
        <v>50745</v>
      </c>
      <c r="E167" s="64">
        <v>5120140.3854</v>
      </c>
      <c r="F167" s="109">
        <v>100.89940655039905</v>
      </c>
      <c r="G167" s="64">
        <v>1728237.4155999999</v>
      </c>
      <c r="H167" s="109">
        <v>34.057294622130257</v>
      </c>
    </row>
    <row r="168" spans="2:8" ht="18" customHeight="1">
      <c r="B168" s="35" t="s">
        <v>1095</v>
      </c>
      <c r="C168" s="35" t="s">
        <v>1241</v>
      </c>
      <c r="D168" s="127">
        <v>30440</v>
      </c>
      <c r="E168" s="64">
        <v>3570769.9084000001</v>
      </c>
      <c r="F168" s="109">
        <v>117.30518752956637</v>
      </c>
      <c r="G168" s="64">
        <v>1254810.4295999999</v>
      </c>
      <c r="H168" s="109">
        <v>41.222418843626805</v>
      </c>
    </row>
    <row r="169" spans="2:8" ht="18" customHeight="1">
      <c r="B169" s="35" t="s">
        <v>1095</v>
      </c>
      <c r="C169" s="35" t="s">
        <v>1242</v>
      </c>
      <c r="D169" s="127">
        <v>99324</v>
      </c>
      <c r="E169" s="64">
        <v>11006006.1984</v>
      </c>
      <c r="F169" s="109">
        <v>110.80913171438927</v>
      </c>
      <c r="G169" s="64">
        <v>3706385.2552999998</v>
      </c>
      <c r="H169" s="109">
        <v>37.316109452901614</v>
      </c>
    </row>
    <row r="170" spans="2:8" ht="18" customHeight="1">
      <c r="B170" s="35" t="s">
        <v>1095</v>
      </c>
      <c r="C170" s="35" t="s">
        <v>1243</v>
      </c>
      <c r="D170" s="127">
        <v>76801</v>
      </c>
      <c r="E170" s="64">
        <v>10153202.7096</v>
      </c>
      <c r="F170" s="109">
        <v>132.20143890834754</v>
      </c>
      <c r="G170" s="64">
        <v>3248059.7801999999</v>
      </c>
      <c r="H170" s="109">
        <v>42.291894378979443</v>
      </c>
    </row>
    <row r="171" spans="2:8" ht="18" customHeight="1">
      <c r="B171" s="35" t="s">
        <v>1095</v>
      </c>
      <c r="C171" s="35" t="s">
        <v>1244</v>
      </c>
      <c r="D171" s="127">
        <v>61526</v>
      </c>
      <c r="E171" s="64">
        <v>5974831.2481000004</v>
      </c>
      <c r="F171" s="109">
        <v>97.110672692845313</v>
      </c>
      <c r="G171" s="64">
        <v>2642961.6664</v>
      </c>
      <c r="H171" s="109">
        <v>42.956825836231836</v>
      </c>
    </row>
    <row r="172" spans="2:8" ht="18" customHeight="1">
      <c r="B172" s="35" t="s">
        <v>1096</v>
      </c>
      <c r="C172" s="35" t="s">
        <v>1245</v>
      </c>
      <c r="D172" s="127">
        <v>335804</v>
      </c>
      <c r="E172" s="64">
        <v>22905567.274250001</v>
      </c>
      <c r="F172" s="109">
        <v>68.211120993942899</v>
      </c>
      <c r="G172" s="64">
        <v>13463079.4266</v>
      </c>
      <c r="H172" s="109">
        <v>40.092075813867616</v>
      </c>
    </row>
    <row r="173" spans="2:8" ht="18" customHeight="1">
      <c r="B173" s="35" t="s">
        <v>1096</v>
      </c>
      <c r="C173" s="35" t="s">
        <v>1246</v>
      </c>
      <c r="D173" s="127">
        <v>321465</v>
      </c>
      <c r="E173" s="64">
        <v>24138334.013599999</v>
      </c>
      <c r="F173" s="109">
        <v>75.088529120121933</v>
      </c>
      <c r="G173" s="64">
        <v>12632338.794199999</v>
      </c>
      <c r="H173" s="109">
        <v>39.29615601760689</v>
      </c>
    </row>
    <row r="174" spans="2:8" ht="18" customHeight="1">
      <c r="B174" s="35" t="s">
        <v>1096</v>
      </c>
      <c r="C174" s="35" t="s">
        <v>1247</v>
      </c>
      <c r="D174" s="127">
        <v>265304</v>
      </c>
      <c r="E174" s="64">
        <v>25718024.514899999</v>
      </c>
      <c r="F174" s="109">
        <v>96.937944828950933</v>
      </c>
      <c r="G174" s="64">
        <v>11145159.2501</v>
      </c>
      <c r="H174" s="109">
        <v>42.009013245559807</v>
      </c>
    </row>
    <row r="175" spans="2:8" ht="18" customHeight="1">
      <c r="B175" s="35" t="s">
        <v>1096</v>
      </c>
      <c r="C175" s="35" t="s">
        <v>1248</v>
      </c>
      <c r="D175" s="127">
        <v>278113</v>
      </c>
      <c r="E175" s="64">
        <v>25396226.1393</v>
      </c>
      <c r="F175" s="109">
        <v>91.31621369479312</v>
      </c>
      <c r="G175" s="64">
        <v>10881906.6808</v>
      </c>
      <c r="H175" s="109">
        <v>39.127644809124348</v>
      </c>
    </row>
    <row r="176" spans="2:8" ht="18" customHeight="1">
      <c r="B176" s="35" t="s">
        <v>1096</v>
      </c>
      <c r="C176" s="35" t="s">
        <v>1249</v>
      </c>
      <c r="D176" s="127">
        <v>106487</v>
      </c>
      <c r="E176" s="64">
        <v>12594578.784600001</v>
      </c>
      <c r="F176" s="109">
        <v>118.2733928517096</v>
      </c>
      <c r="G176" s="64">
        <v>3640983.5614</v>
      </c>
      <c r="H176" s="109">
        <v>34.191812722679764</v>
      </c>
    </row>
    <row r="177" spans="2:8" ht="18" customHeight="1">
      <c r="B177" s="35" t="s">
        <v>1096</v>
      </c>
      <c r="C177" s="35" t="s">
        <v>1250</v>
      </c>
      <c r="D177" s="127">
        <v>79431</v>
      </c>
      <c r="E177" s="64">
        <v>8763941.9395000003</v>
      </c>
      <c r="F177" s="109">
        <v>110.33402499653788</v>
      </c>
      <c r="G177" s="64">
        <v>3062533.3709999998</v>
      </c>
      <c r="H177" s="109">
        <v>38.555895947426066</v>
      </c>
    </row>
    <row r="178" spans="2:8" ht="18" customHeight="1">
      <c r="B178" s="35" t="s">
        <v>1096</v>
      </c>
      <c r="C178" s="35" t="s">
        <v>1251</v>
      </c>
      <c r="D178" s="127">
        <v>80913</v>
      </c>
      <c r="E178" s="64">
        <v>9464807.5318999998</v>
      </c>
      <c r="F178" s="109">
        <v>116.97511564149147</v>
      </c>
      <c r="G178" s="64">
        <v>2866774.7533999998</v>
      </c>
      <c r="H178" s="109">
        <v>35.430335711195973</v>
      </c>
    </row>
    <row r="179" spans="2:8" ht="18" customHeight="1">
      <c r="B179" s="35" t="s">
        <v>1096</v>
      </c>
      <c r="C179" s="35" t="s">
        <v>1252</v>
      </c>
      <c r="D179" s="127">
        <v>91142</v>
      </c>
      <c r="E179" s="64">
        <v>10942724.822899999</v>
      </c>
      <c r="F179" s="109">
        <v>120.06237325162931</v>
      </c>
      <c r="G179" s="64">
        <v>3518919.9882</v>
      </c>
      <c r="H179" s="109">
        <v>38.609203091878605</v>
      </c>
    </row>
    <row r="180" spans="2:8" ht="18" customHeight="1">
      <c r="B180" s="35" t="s">
        <v>1096</v>
      </c>
      <c r="C180" s="35" t="s">
        <v>1253</v>
      </c>
      <c r="D180" s="127">
        <v>24987</v>
      </c>
      <c r="E180" s="64">
        <v>2997013.0883999998</v>
      </c>
      <c r="F180" s="109">
        <v>119.94289384079721</v>
      </c>
      <c r="G180" s="64">
        <v>945774.73190000001</v>
      </c>
      <c r="H180" s="109">
        <v>37.850671625245127</v>
      </c>
    </row>
    <row r="181" spans="2:8" ht="18" customHeight="1">
      <c r="B181" s="35" t="s">
        <v>1096</v>
      </c>
      <c r="C181" s="35" t="s">
        <v>1254</v>
      </c>
      <c r="D181" s="127">
        <v>23748</v>
      </c>
      <c r="E181" s="64">
        <v>2715133.5592</v>
      </c>
      <c r="F181" s="109">
        <v>114.33104089607546</v>
      </c>
      <c r="G181" s="64">
        <v>938754.35290000006</v>
      </c>
      <c r="H181" s="109">
        <v>39.529827897086072</v>
      </c>
    </row>
    <row r="182" spans="2:8" ht="18" customHeight="1">
      <c r="B182" s="35" t="s">
        <v>1096</v>
      </c>
      <c r="C182" s="35" t="s">
        <v>1255</v>
      </c>
      <c r="D182" s="127">
        <v>21695</v>
      </c>
      <c r="E182" s="64">
        <v>2864692.0811000001</v>
      </c>
      <c r="F182" s="109">
        <v>132.04388481677807</v>
      </c>
      <c r="G182" s="64">
        <v>793675.66619999998</v>
      </c>
      <c r="H182" s="109">
        <v>36.583344835215485</v>
      </c>
    </row>
    <row r="183" spans="2:8" ht="18" customHeight="1">
      <c r="B183" s="35" t="s">
        <v>1096</v>
      </c>
      <c r="C183" s="35" t="s">
        <v>1256</v>
      </c>
      <c r="D183" s="127">
        <v>26730</v>
      </c>
      <c r="E183" s="64">
        <v>4206381.8273999998</v>
      </c>
      <c r="F183" s="109">
        <v>157.36557528619528</v>
      </c>
      <c r="G183" s="64">
        <v>724707.63950000005</v>
      </c>
      <c r="H183" s="109">
        <v>27.112145136550694</v>
      </c>
    </row>
    <row r="184" spans="2:8" ht="18" customHeight="1">
      <c r="B184" s="35" t="s">
        <v>1096</v>
      </c>
      <c r="C184" s="35" t="s">
        <v>1257</v>
      </c>
      <c r="D184" s="127">
        <v>26855</v>
      </c>
      <c r="E184" s="64">
        <v>3389506.0584999998</v>
      </c>
      <c r="F184" s="109">
        <v>126.21508316886985</v>
      </c>
      <c r="G184" s="64">
        <v>933820.3432</v>
      </c>
      <c r="H184" s="109">
        <v>34.772680811766897</v>
      </c>
    </row>
    <row r="185" spans="2:8" ht="18" customHeight="1">
      <c r="B185" s="35" t="s">
        <v>1096</v>
      </c>
      <c r="C185" s="35" t="s">
        <v>1258</v>
      </c>
      <c r="D185" s="127">
        <v>53386</v>
      </c>
      <c r="E185" s="64">
        <v>5463460.6361999996</v>
      </c>
      <c r="F185" s="109">
        <v>102.33882733675495</v>
      </c>
      <c r="G185" s="64">
        <v>1446312.5189</v>
      </c>
      <c r="H185" s="109">
        <v>27.091606767691903</v>
      </c>
    </row>
    <row r="186" spans="2:8" ht="18" customHeight="1">
      <c r="B186" s="35" t="s">
        <v>1096</v>
      </c>
      <c r="C186" s="35" t="s">
        <v>1259</v>
      </c>
      <c r="D186" s="127">
        <v>50795</v>
      </c>
      <c r="E186" s="64">
        <v>5883614.9630000005</v>
      </c>
      <c r="F186" s="109">
        <v>115.83059283394036</v>
      </c>
      <c r="G186" s="64">
        <v>2007058.4108</v>
      </c>
      <c r="H186" s="109">
        <v>39.512912900876067</v>
      </c>
    </row>
    <row r="187" spans="2:8" ht="18" customHeight="1">
      <c r="B187" s="35" t="s">
        <v>1097</v>
      </c>
      <c r="C187" s="35" t="s">
        <v>1260</v>
      </c>
      <c r="D187" s="127">
        <v>218589</v>
      </c>
      <c r="E187" s="64">
        <v>15802992.6269</v>
      </c>
      <c r="F187" s="109">
        <v>72.295461468326408</v>
      </c>
      <c r="G187" s="64">
        <v>8768912.6202000007</v>
      </c>
      <c r="H187" s="109">
        <v>40.115983055871979</v>
      </c>
    </row>
    <row r="188" spans="2:8" ht="18" customHeight="1">
      <c r="B188" s="35" t="s">
        <v>1097</v>
      </c>
      <c r="C188" s="35" t="s">
        <v>1261</v>
      </c>
      <c r="D188" s="127">
        <v>276762</v>
      </c>
      <c r="E188" s="64">
        <v>23522110.508699998</v>
      </c>
      <c r="F188" s="109">
        <v>84.990390692002507</v>
      </c>
      <c r="G188" s="64">
        <v>10914100.0747</v>
      </c>
      <c r="H188" s="109">
        <v>39.43496605278181</v>
      </c>
    </row>
    <row r="189" spans="2:8" ht="18" customHeight="1">
      <c r="B189" s="35" t="s">
        <v>1097</v>
      </c>
      <c r="C189" s="35" t="s">
        <v>1262</v>
      </c>
      <c r="D189" s="127">
        <v>281436</v>
      </c>
      <c r="E189" s="64">
        <v>20446976.455600001</v>
      </c>
      <c r="F189" s="109">
        <v>72.652313334470364</v>
      </c>
      <c r="G189" s="64">
        <v>10673110.7862</v>
      </c>
      <c r="H189" s="109">
        <v>37.923758105572851</v>
      </c>
    </row>
    <row r="190" spans="2:8" ht="18" customHeight="1">
      <c r="B190" s="35" t="s">
        <v>1097</v>
      </c>
      <c r="C190" s="35" t="s">
        <v>1263</v>
      </c>
      <c r="D190" s="127">
        <v>116726</v>
      </c>
      <c r="E190" s="64">
        <v>14677024.186000001</v>
      </c>
      <c r="F190" s="109">
        <v>125.73911712900296</v>
      </c>
      <c r="G190" s="64">
        <v>5162867.4417000003</v>
      </c>
      <c r="H190" s="109">
        <v>44.230655052858836</v>
      </c>
    </row>
    <row r="191" spans="2:8" ht="18" customHeight="1">
      <c r="B191" s="35" t="s">
        <v>1097</v>
      </c>
      <c r="C191" s="35" t="s">
        <v>1264</v>
      </c>
      <c r="D191" s="127">
        <v>150531</v>
      </c>
      <c r="E191" s="64">
        <v>16578289.198899999</v>
      </c>
      <c r="F191" s="109">
        <v>110.13206049850197</v>
      </c>
      <c r="G191" s="64">
        <v>5846553.4199999999</v>
      </c>
      <c r="H191" s="109">
        <v>38.839530860752937</v>
      </c>
    </row>
    <row r="192" spans="2:8" ht="18" customHeight="1">
      <c r="B192" s="35" t="s">
        <v>1097</v>
      </c>
      <c r="C192" s="35" t="s">
        <v>1265</v>
      </c>
      <c r="D192" s="127">
        <v>46180</v>
      </c>
      <c r="E192" s="64">
        <v>5250551.8302999996</v>
      </c>
      <c r="F192" s="109">
        <v>113.69752772412299</v>
      </c>
      <c r="G192" s="64">
        <v>1893160.4191000001</v>
      </c>
      <c r="H192" s="109">
        <v>40.99524510827198</v>
      </c>
    </row>
    <row r="193" spans="2:8" ht="18" customHeight="1">
      <c r="B193" s="35" t="s">
        <v>1097</v>
      </c>
      <c r="C193" s="35" t="s">
        <v>1266</v>
      </c>
      <c r="D193" s="127">
        <v>27535</v>
      </c>
      <c r="E193" s="64">
        <v>3322575.3302000002</v>
      </c>
      <c r="F193" s="109">
        <v>120.66734447793718</v>
      </c>
      <c r="G193" s="64">
        <v>1011943.6773</v>
      </c>
      <c r="H193" s="109">
        <v>36.75117767568549</v>
      </c>
    </row>
    <row r="194" spans="2:8" ht="18" customHeight="1">
      <c r="B194" s="35" t="s">
        <v>1097</v>
      </c>
      <c r="C194" s="35" t="s">
        <v>1267</v>
      </c>
      <c r="D194" s="127">
        <v>25235</v>
      </c>
      <c r="E194" s="64">
        <v>2316646.5118</v>
      </c>
      <c r="F194" s="109">
        <v>91.802913088963734</v>
      </c>
      <c r="G194" s="64">
        <v>957270.10699999996</v>
      </c>
      <c r="H194" s="109">
        <v>37.934222587675848</v>
      </c>
    </row>
    <row r="195" spans="2:8" ht="18" customHeight="1">
      <c r="B195" s="35" t="s">
        <v>1097</v>
      </c>
      <c r="C195" s="35" t="s">
        <v>1268</v>
      </c>
      <c r="D195" s="127">
        <v>62762</v>
      </c>
      <c r="E195" s="64">
        <v>6130839.7833000002</v>
      </c>
      <c r="F195" s="109">
        <v>97.68394543354259</v>
      </c>
      <c r="G195" s="64">
        <v>2246622.6414999999</v>
      </c>
      <c r="H195" s="109">
        <v>35.79590582677416</v>
      </c>
    </row>
    <row r="196" spans="2:8" ht="18" customHeight="1">
      <c r="B196" s="35" t="s">
        <v>1097</v>
      </c>
      <c r="C196" s="35" t="s">
        <v>1269</v>
      </c>
      <c r="D196" s="127">
        <v>39375</v>
      </c>
      <c r="E196" s="64">
        <v>4570914.6435000002</v>
      </c>
      <c r="F196" s="109">
        <v>116.08672110476191</v>
      </c>
      <c r="G196" s="64">
        <v>1823486.0447</v>
      </c>
      <c r="H196" s="109">
        <v>46.310756690793653</v>
      </c>
    </row>
    <row r="197" spans="2:8" ht="18" customHeight="1">
      <c r="B197" s="35" t="s">
        <v>1097</v>
      </c>
      <c r="C197" s="35" t="s">
        <v>1270</v>
      </c>
      <c r="D197" s="127">
        <v>62624</v>
      </c>
      <c r="E197" s="64">
        <v>5864373.5033999998</v>
      </c>
      <c r="F197" s="109">
        <v>93.64418598939703</v>
      </c>
      <c r="G197" s="64">
        <v>2605314.7711999998</v>
      </c>
      <c r="H197" s="109">
        <v>41.602496985181396</v>
      </c>
    </row>
    <row r="198" spans="2:8" ht="18" customHeight="1">
      <c r="B198" s="35" t="s">
        <v>1097</v>
      </c>
      <c r="C198" s="35" t="s">
        <v>1271</v>
      </c>
      <c r="D198" s="127">
        <v>36547</v>
      </c>
      <c r="E198" s="64">
        <v>4889438.6218999997</v>
      </c>
      <c r="F198" s="109">
        <v>133.78495148438995</v>
      </c>
      <c r="G198" s="64">
        <v>1477818.7641</v>
      </c>
      <c r="H198" s="109">
        <v>40.436116893315457</v>
      </c>
    </row>
    <row r="199" spans="2:8" ht="18" customHeight="1">
      <c r="B199" s="35" t="s">
        <v>1097</v>
      </c>
      <c r="C199" s="35" t="s">
        <v>1272</v>
      </c>
      <c r="D199" s="127">
        <v>33753</v>
      </c>
      <c r="E199" s="64">
        <v>4140932.2146000001</v>
      </c>
      <c r="F199" s="109">
        <v>122.68338265043107</v>
      </c>
      <c r="G199" s="64">
        <v>1404673.8317</v>
      </c>
      <c r="H199" s="109">
        <v>41.616266160045029</v>
      </c>
    </row>
    <row r="200" spans="2:8" ht="18" customHeight="1">
      <c r="B200" s="35" t="s">
        <v>1097</v>
      </c>
      <c r="C200" s="35" t="s">
        <v>1273</v>
      </c>
      <c r="D200" s="127">
        <v>67166</v>
      </c>
      <c r="E200" s="64">
        <v>7035397.6388999997</v>
      </c>
      <c r="F200" s="109">
        <v>104.74641394306643</v>
      </c>
      <c r="G200" s="64">
        <v>2595096.7796</v>
      </c>
      <c r="H200" s="109">
        <v>38.637060113748028</v>
      </c>
    </row>
    <row r="201" spans="2:8" ht="18" customHeight="1">
      <c r="B201" s="35" t="s">
        <v>1097</v>
      </c>
      <c r="C201" s="35" t="s">
        <v>1274</v>
      </c>
      <c r="D201" s="127">
        <v>52937</v>
      </c>
      <c r="E201" s="64">
        <v>8922209.3977000006</v>
      </c>
      <c r="F201" s="109">
        <v>168.54391819899126</v>
      </c>
      <c r="G201" s="64">
        <v>2228755.7675999999</v>
      </c>
      <c r="H201" s="109">
        <v>42.102041437935661</v>
      </c>
    </row>
    <row r="202" spans="2:8" ht="18" customHeight="1">
      <c r="B202" s="35" t="s">
        <v>1097</v>
      </c>
      <c r="C202" s="35" t="s">
        <v>1275</v>
      </c>
      <c r="D202" s="127">
        <v>91107</v>
      </c>
      <c r="E202" s="64">
        <v>9373332.0080999993</v>
      </c>
      <c r="F202" s="109">
        <v>102.88267650235437</v>
      </c>
      <c r="G202" s="64">
        <v>3488265.6486</v>
      </c>
      <c r="H202" s="109">
        <v>38.287570094504261</v>
      </c>
    </row>
    <row r="203" spans="2:8" ht="18" customHeight="1">
      <c r="B203" s="35" t="s">
        <v>1097</v>
      </c>
      <c r="C203" s="35" t="s">
        <v>1276</v>
      </c>
      <c r="D203" s="127">
        <v>31274</v>
      </c>
      <c r="E203" s="64">
        <v>4307186.6709000003</v>
      </c>
      <c r="F203" s="109">
        <v>137.72420128221526</v>
      </c>
      <c r="G203" s="64">
        <v>798563.78200000001</v>
      </c>
      <c r="H203" s="109">
        <v>25.534430581313551</v>
      </c>
    </row>
    <row r="204" spans="2:8" ht="18" customHeight="1">
      <c r="B204" s="35" t="s">
        <v>1097</v>
      </c>
      <c r="C204" s="35" t="s">
        <v>1277</v>
      </c>
      <c r="D204" s="127">
        <v>51985</v>
      </c>
      <c r="E204" s="64">
        <v>5227686.5603999998</v>
      </c>
      <c r="F204" s="109">
        <v>100.56144196210445</v>
      </c>
      <c r="G204" s="64">
        <v>1577186.2907</v>
      </c>
      <c r="H204" s="109">
        <v>30.339257299220929</v>
      </c>
    </row>
    <row r="205" spans="2:8" ht="18" customHeight="1">
      <c r="B205" s="35" t="s">
        <v>1097</v>
      </c>
      <c r="C205" s="35" t="s">
        <v>1278</v>
      </c>
      <c r="D205" s="127">
        <v>43365</v>
      </c>
      <c r="E205" s="64">
        <v>5097403.5757999998</v>
      </c>
      <c r="F205" s="109">
        <v>117.54649085206964</v>
      </c>
      <c r="G205" s="64">
        <v>1567169.473</v>
      </c>
      <c r="H205" s="109">
        <v>36.139040078404243</v>
      </c>
    </row>
    <row r="206" spans="2:8" ht="18" customHeight="1">
      <c r="B206" s="35" t="s">
        <v>1097</v>
      </c>
      <c r="C206" s="35" t="s">
        <v>1279</v>
      </c>
      <c r="D206" s="127">
        <v>48631</v>
      </c>
      <c r="E206" s="64">
        <v>4350227.1105000004</v>
      </c>
      <c r="F206" s="109">
        <v>89.453786895190319</v>
      </c>
      <c r="G206" s="64">
        <v>1772855.5659</v>
      </c>
      <c r="H206" s="109">
        <v>36.455256233678107</v>
      </c>
    </row>
    <row r="207" spans="2:8" ht="18" customHeight="1">
      <c r="B207" s="35" t="s">
        <v>1097</v>
      </c>
      <c r="C207" s="35" t="s">
        <v>1280</v>
      </c>
      <c r="D207" s="127">
        <v>30066</v>
      </c>
      <c r="E207" s="64">
        <v>2631305.0658</v>
      </c>
      <c r="F207" s="109">
        <v>87.517630073837552</v>
      </c>
      <c r="G207" s="64">
        <v>1197200.8603000001</v>
      </c>
      <c r="H207" s="109">
        <v>39.819093337989756</v>
      </c>
    </row>
    <row r="208" spans="2:8" ht="18" customHeight="1">
      <c r="B208" s="35" t="s">
        <v>1097</v>
      </c>
      <c r="C208" s="35" t="s">
        <v>1281</v>
      </c>
      <c r="D208" s="127">
        <v>38217</v>
      </c>
      <c r="E208" s="64">
        <v>3390368.3934999998</v>
      </c>
      <c r="F208" s="109">
        <v>88.713619423293295</v>
      </c>
      <c r="G208" s="64">
        <v>1428437.5926999999</v>
      </c>
      <c r="H208" s="109">
        <v>37.377020506580841</v>
      </c>
    </row>
    <row r="209" spans="2:8" ht="18" customHeight="1">
      <c r="B209" s="35" t="s">
        <v>1098</v>
      </c>
      <c r="C209" s="35" t="s">
        <v>1282</v>
      </c>
      <c r="D209" s="127">
        <v>230801</v>
      </c>
      <c r="E209" s="64">
        <v>28479468.5348</v>
      </c>
      <c r="F209" s="109">
        <v>123.39404307087058</v>
      </c>
      <c r="G209" s="64">
        <v>8881211.8873999994</v>
      </c>
      <c r="H209" s="109">
        <v>38.479954105051533</v>
      </c>
    </row>
    <row r="210" spans="2:8" ht="18" customHeight="1">
      <c r="B210" s="35" t="s">
        <v>1098</v>
      </c>
      <c r="C210" s="35" t="s">
        <v>1283</v>
      </c>
      <c r="D210" s="127">
        <v>273051</v>
      </c>
      <c r="E210" s="64">
        <v>20212137.5858</v>
      </c>
      <c r="F210" s="109">
        <v>74.023305484323444</v>
      </c>
      <c r="G210" s="64">
        <v>11578218.427100001</v>
      </c>
      <c r="H210" s="109">
        <v>42.403135044735237</v>
      </c>
    </row>
    <row r="211" spans="2:8" ht="18" customHeight="1">
      <c r="B211" s="35" t="s">
        <v>1098</v>
      </c>
      <c r="C211" s="35" t="s">
        <v>1284</v>
      </c>
      <c r="D211" s="127">
        <v>251889</v>
      </c>
      <c r="E211" s="64">
        <v>26959894.283799998</v>
      </c>
      <c r="F211" s="109">
        <v>107.03085201735685</v>
      </c>
      <c r="G211" s="64">
        <v>10461306.8895</v>
      </c>
      <c r="H211" s="109">
        <v>41.531416177363838</v>
      </c>
    </row>
    <row r="212" spans="2:8" ht="18" customHeight="1">
      <c r="B212" s="35" t="s">
        <v>1098</v>
      </c>
      <c r="C212" s="35" t="s">
        <v>1285</v>
      </c>
      <c r="D212" s="127">
        <v>140239</v>
      </c>
      <c r="E212" s="64">
        <v>14607427.975199999</v>
      </c>
      <c r="F212" s="109">
        <v>104.16095362345709</v>
      </c>
      <c r="G212" s="64">
        <v>5923081.5681999996</v>
      </c>
      <c r="H212" s="109">
        <v>42.23562324460385</v>
      </c>
    </row>
    <row r="213" spans="2:8" ht="18" customHeight="1">
      <c r="B213" s="35" t="s">
        <v>1098</v>
      </c>
      <c r="C213" s="35" t="s">
        <v>1286</v>
      </c>
      <c r="D213" s="127">
        <v>156972</v>
      </c>
      <c r="E213" s="64">
        <v>14477633.395099999</v>
      </c>
      <c r="F213" s="109">
        <v>92.230674229161892</v>
      </c>
      <c r="G213" s="64">
        <v>6661647.0991000002</v>
      </c>
      <c r="H213" s="109">
        <v>42.438441881991693</v>
      </c>
    </row>
    <row r="214" spans="2:8" ht="18" customHeight="1">
      <c r="B214" s="35" t="s">
        <v>1098</v>
      </c>
      <c r="C214" s="35" t="s">
        <v>1287</v>
      </c>
      <c r="D214" s="127">
        <v>412581</v>
      </c>
      <c r="E214" s="64">
        <v>39104631.881099999</v>
      </c>
      <c r="F214" s="109">
        <v>94.780496147665545</v>
      </c>
      <c r="G214" s="64">
        <v>16613179.2489</v>
      </c>
      <c r="H214" s="109">
        <v>40.266467066830515</v>
      </c>
    </row>
    <row r="215" spans="2:8" ht="18" customHeight="1">
      <c r="B215" s="35" t="s">
        <v>1098</v>
      </c>
      <c r="C215" s="35" t="s">
        <v>1288</v>
      </c>
      <c r="D215" s="127">
        <v>101942</v>
      </c>
      <c r="E215" s="64">
        <v>9578100.1370999999</v>
      </c>
      <c r="F215" s="109">
        <v>93.956368691020387</v>
      </c>
      <c r="G215" s="64">
        <v>3942380.1719</v>
      </c>
      <c r="H215" s="109">
        <v>38.672776401287003</v>
      </c>
    </row>
    <row r="216" spans="2:8" ht="18" customHeight="1">
      <c r="B216" s="35" t="s">
        <v>1098</v>
      </c>
      <c r="C216" s="35" t="s">
        <v>1289</v>
      </c>
      <c r="D216" s="127">
        <v>101888</v>
      </c>
      <c r="E216" s="64">
        <v>10953305.927300001</v>
      </c>
      <c r="F216" s="109">
        <v>107.50339517214982</v>
      </c>
      <c r="G216" s="64">
        <v>3801626.6491999999</v>
      </c>
      <c r="H216" s="109">
        <v>37.311819342807787</v>
      </c>
    </row>
    <row r="217" spans="2:8" ht="18" customHeight="1">
      <c r="B217" s="35" t="s">
        <v>1098</v>
      </c>
      <c r="C217" s="35" t="s">
        <v>1290</v>
      </c>
      <c r="D217" s="127">
        <v>95566</v>
      </c>
      <c r="E217" s="64">
        <v>10855043.333799999</v>
      </c>
      <c r="F217" s="109">
        <v>113.58687539292217</v>
      </c>
      <c r="G217" s="64">
        <v>4108672.1154999998</v>
      </c>
      <c r="H217" s="109">
        <v>42.993032202875497</v>
      </c>
    </row>
    <row r="218" spans="2:8" ht="18" customHeight="1">
      <c r="B218" s="35" t="s">
        <v>1098</v>
      </c>
      <c r="C218" s="35" t="s">
        <v>1291</v>
      </c>
      <c r="D218" s="127">
        <v>71154</v>
      </c>
      <c r="E218" s="64">
        <v>7052381.8016999997</v>
      </c>
      <c r="F218" s="109">
        <v>99.114340749641613</v>
      </c>
      <c r="G218" s="64">
        <v>2882590.8571000001</v>
      </c>
      <c r="H218" s="109">
        <v>40.512000127891618</v>
      </c>
    </row>
    <row r="219" spans="2:8" ht="18" customHeight="1">
      <c r="B219" s="35" t="s">
        <v>1098</v>
      </c>
      <c r="C219" s="35" t="s">
        <v>1292</v>
      </c>
      <c r="D219" s="127">
        <v>268369</v>
      </c>
      <c r="E219" s="64">
        <v>23788625.3517</v>
      </c>
      <c r="F219" s="109">
        <v>88.641480020792272</v>
      </c>
      <c r="G219" s="64">
        <v>10915093.4475</v>
      </c>
      <c r="H219" s="109">
        <v>40.67196079837835</v>
      </c>
    </row>
    <row r="220" spans="2:8" ht="18" customHeight="1">
      <c r="B220" s="35" t="s">
        <v>1098</v>
      </c>
      <c r="C220" s="35" t="s">
        <v>1293</v>
      </c>
      <c r="D220" s="127">
        <v>22945</v>
      </c>
      <c r="E220" s="64">
        <v>2790525.9925000002</v>
      </c>
      <c r="F220" s="109">
        <v>121.61804281978645</v>
      </c>
      <c r="G220" s="64">
        <v>896072.31400000001</v>
      </c>
      <c r="H220" s="109">
        <v>39.053053562867724</v>
      </c>
    </row>
    <row r="221" spans="2:8" ht="18" customHeight="1">
      <c r="B221" s="35" t="s">
        <v>1098</v>
      </c>
      <c r="C221" s="35" t="s">
        <v>1294</v>
      </c>
      <c r="D221" s="127">
        <v>50632</v>
      </c>
      <c r="E221" s="64">
        <v>5803161.5148999998</v>
      </c>
      <c r="F221" s="109">
        <v>114.61450298032864</v>
      </c>
      <c r="G221" s="64">
        <v>2139943.8582000001</v>
      </c>
      <c r="H221" s="109">
        <v>42.264651963185337</v>
      </c>
    </row>
    <row r="222" spans="2:8" ht="18" customHeight="1">
      <c r="B222" s="35" t="s">
        <v>1098</v>
      </c>
      <c r="C222" s="35" t="s">
        <v>1295</v>
      </c>
      <c r="D222" s="127">
        <v>24539</v>
      </c>
      <c r="E222" s="64">
        <v>2329724.9643000001</v>
      </c>
      <c r="F222" s="109">
        <v>94.939686389013417</v>
      </c>
      <c r="G222" s="64">
        <v>852965.94579999999</v>
      </c>
      <c r="H222" s="109">
        <v>34.759604947226862</v>
      </c>
    </row>
    <row r="223" spans="2:8" ht="18" customHeight="1">
      <c r="B223" s="35" t="s">
        <v>1098</v>
      </c>
      <c r="C223" s="35" t="s">
        <v>1296</v>
      </c>
      <c r="D223" s="127">
        <v>16320</v>
      </c>
      <c r="E223" s="64">
        <v>1461086.1004000001</v>
      </c>
      <c r="F223" s="109">
        <v>89.527334583333342</v>
      </c>
      <c r="G223" s="64">
        <v>641464.30420000001</v>
      </c>
      <c r="H223" s="109">
        <v>39.30541079656863</v>
      </c>
    </row>
    <row r="224" spans="2:8" ht="18" customHeight="1">
      <c r="B224" s="35" t="s">
        <v>1098</v>
      </c>
      <c r="C224" s="35" t="s">
        <v>1297</v>
      </c>
      <c r="D224" s="127">
        <v>35314</v>
      </c>
      <c r="E224" s="64">
        <v>3108156.8544000001</v>
      </c>
      <c r="F224" s="109">
        <v>88.014862502123805</v>
      </c>
      <c r="G224" s="64">
        <v>1309360.3213</v>
      </c>
      <c r="H224" s="109">
        <v>37.077655357648524</v>
      </c>
    </row>
    <row r="225" spans="2:8" ht="18" customHeight="1">
      <c r="B225" s="35" t="s">
        <v>1098</v>
      </c>
      <c r="C225" s="35" t="s">
        <v>1298</v>
      </c>
      <c r="D225" s="127">
        <v>41891</v>
      </c>
      <c r="E225" s="64">
        <v>4145532.6077999999</v>
      </c>
      <c r="F225" s="109">
        <v>98.959982043875769</v>
      </c>
      <c r="G225" s="64">
        <v>1653331.0643</v>
      </c>
      <c r="H225" s="109">
        <v>39.467452777446226</v>
      </c>
    </row>
    <row r="226" spans="2:8" ht="18" customHeight="1">
      <c r="B226" s="35" t="s">
        <v>1098</v>
      </c>
      <c r="C226" s="35" t="s">
        <v>1299</v>
      </c>
      <c r="D226" s="127">
        <v>30626</v>
      </c>
      <c r="E226" s="64">
        <v>4294186.5618000003</v>
      </c>
      <c r="F226" s="109">
        <v>140.21375830340236</v>
      </c>
      <c r="G226" s="64">
        <v>1163105.2311</v>
      </c>
      <c r="H226" s="109">
        <v>37.977706233265849</v>
      </c>
    </row>
    <row r="227" spans="2:8" ht="18" customHeight="1">
      <c r="B227" s="35" t="s">
        <v>1098</v>
      </c>
      <c r="C227" s="35" t="s">
        <v>1300</v>
      </c>
      <c r="D227" s="127">
        <v>42842</v>
      </c>
      <c r="E227" s="64">
        <v>5961780.3129000003</v>
      </c>
      <c r="F227" s="109">
        <v>139.15737624060503</v>
      </c>
      <c r="G227" s="64">
        <v>1622555.0658</v>
      </c>
      <c r="H227" s="109">
        <v>37.872999995331682</v>
      </c>
    </row>
    <row r="228" spans="2:8" ht="18" customHeight="1">
      <c r="B228" s="35" t="s">
        <v>1098</v>
      </c>
      <c r="C228" s="35" t="s">
        <v>1301</v>
      </c>
      <c r="D228" s="127">
        <v>113822</v>
      </c>
      <c r="E228" s="64">
        <v>12737516.0767</v>
      </c>
      <c r="F228" s="109">
        <v>111.90732966122542</v>
      </c>
      <c r="G228" s="64">
        <v>4613994.5695000002</v>
      </c>
      <c r="H228" s="109">
        <v>40.536931080986101</v>
      </c>
    </row>
    <row r="229" spans="2:8" ht="18" customHeight="1">
      <c r="B229" s="35" t="s">
        <v>1098</v>
      </c>
      <c r="C229" s="35" t="s">
        <v>1302</v>
      </c>
      <c r="D229" s="127">
        <v>55739</v>
      </c>
      <c r="E229" s="64">
        <v>6616367.7438000003</v>
      </c>
      <c r="F229" s="109">
        <v>118.70266319453167</v>
      </c>
      <c r="G229" s="64">
        <v>2750279.0436999998</v>
      </c>
      <c r="H229" s="109">
        <v>49.342095188288269</v>
      </c>
    </row>
    <row r="230" spans="2:8" ht="18" customHeight="1">
      <c r="B230" s="35" t="s">
        <v>1098</v>
      </c>
      <c r="C230" s="35" t="s">
        <v>1303</v>
      </c>
      <c r="D230" s="127">
        <v>30762</v>
      </c>
      <c r="E230" s="64">
        <v>3287354.1678999998</v>
      </c>
      <c r="F230" s="109">
        <v>106.86412352577855</v>
      </c>
      <c r="G230" s="64">
        <v>1250349.1847999999</v>
      </c>
      <c r="H230" s="109">
        <v>40.645900292568754</v>
      </c>
    </row>
    <row r="231" spans="2:8" ht="18" customHeight="1">
      <c r="B231" s="35" t="s">
        <v>1098</v>
      </c>
      <c r="C231" s="35" t="s">
        <v>1304</v>
      </c>
      <c r="D231" s="127">
        <v>47858</v>
      </c>
      <c r="E231" s="64">
        <v>4492142.6051000003</v>
      </c>
      <c r="F231" s="109">
        <v>93.863985229219779</v>
      </c>
      <c r="G231" s="64">
        <v>1973218.5182</v>
      </c>
      <c r="H231" s="109">
        <v>41.230693263404241</v>
      </c>
    </row>
    <row r="232" spans="2:8" ht="18" customHeight="1">
      <c r="B232" s="35" t="s">
        <v>1098</v>
      </c>
      <c r="C232" s="35" t="s">
        <v>1305</v>
      </c>
      <c r="D232" s="127">
        <v>8867</v>
      </c>
      <c r="E232" s="64">
        <v>672855.78379999998</v>
      </c>
      <c r="F232" s="109">
        <v>75.883137904590043</v>
      </c>
      <c r="G232" s="64">
        <v>242834.69899999999</v>
      </c>
      <c r="H232" s="109">
        <v>27.38634250592083</v>
      </c>
    </row>
    <row r="233" spans="2:8" ht="18" customHeight="1">
      <c r="B233" s="35" t="s">
        <v>1099</v>
      </c>
      <c r="C233" s="35" t="s">
        <v>1306</v>
      </c>
      <c r="D233" s="127">
        <v>218027</v>
      </c>
      <c r="E233" s="64">
        <v>16344533.68</v>
      </c>
      <c r="F233" s="109">
        <v>74.965640402335495</v>
      </c>
      <c r="G233" s="64">
        <v>8385103.2819999997</v>
      </c>
      <c r="H233" s="109">
        <v>38.45901325065244</v>
      </c>
    </row>
    <row r="234" spans="2:8" ht="18" customHeight="1">
      <c r="B234" s="35" t="s">
        <v>1099</v>
      </c>
      <c r="C234" s="35" t="s">
        <v>1307</v>
      </c>
      <c r="D234" s="127">
        <v>251562</v>
      </c>
      <c r="E234" s="64">
        <v>25481287.7689</v>
      </c>
      <c r="F234" s="109">
        <v>101.29227692934545</v>
      </c>
      <c r="G234" s="64">
        <v>9151525.1096000001</v>
      </c>
      <c r="H234" s="109">
        <v>36.378805660632366</v>
      </c>
    </row>
    <row r="235" spans="2:8" ht="18" customHeight="1">
      <c r="B235" s="35" t="s">
        <v>1099</v>
      </c>
      <c r="C235" s="35" t="s">
        <v>1308</v>
      </c>
      <c r="D235" s="127">
        <v>181322</v>
      </c>
      <c r="E235" s="64">
        <v>12934688.2914</v>
      </c>
      <c r="F235" s="109">
        <v>71.335460073239872</v>
      </c>
      <c r="G235" s="64">
        <v>6826467.7296000002</v>
      </c>
      <c r="H235" s="109">
        <v>37.648314763790388</v>
      </c>
    </row>
    <row r="236" spans="2:8" ht="18" customHeight="1">
      <c r="B236" s="35" t="s">
        <v>1099</v>
      </c>
      <c r="C236" s="35" t="s">
        <v>1309</v>
      </c>
      <c r="D236" s="127">
        <v>186881</v>
      </c>
      <c r="E236" s="64">
        <v>12151423.452500001</v>
      </c>
      <c r="F236" s="109">
        <v>65.022251874187319</v>
      </c>
      <c r="G236" s="64">
        <v>6548972.9256999996</v>
      </c>
      <c r="H236" s="109">
        <v>35.043546030361561</v>
      </c>
    </row>
    <row r="237" spans="2:8" ht="18" customHeight="1">
      <c r="B237" s="35" t="s">
        <v>1099</v>
      </c>
      <c r="C237" s="35" t="s">
        <v>1310</v>
      </c>
      <c r="D237" s="127">
        <v>194949</v>
      </c>
      <c r="E237" s="64">
        <v>14562203.9033</v>
      </c>
      <c r="F237" s="109">
        <v>74.697505005411671</v>
      </c>
      <c r="G237" s="64">
        <v>7630347.8969000001</v>
      </c>
      <c r="H237" s="109">
        <v>39.140225889335163</v>
      </c>
    </row>
    <row r="238" spans="2:8" ht="18" customHeight="1">
      <c r="B238" s="35" t="s">
        <v>1099</v>
      </c>
      <c r="C238" s="35" t="s">
        <v>1311</v>
      </c>
      <c r="D238" s="127">
        <v>347097</v>
      </c>
      <c r="E238" s="64">
        <v>26539821.3147</v>
      </c>
      <c r="F238" s="109">
        <v>76.462260736047853</v>
      </c>
      <c r="G238" s="64">
        <v>13925651.0318</v>
      </c>
      <c r="H238" s="109">
        <v>40.12034397243422</v>
      </c>
    </row>
    <row r="239" spans="2:8" ht="18" customHeight="1">
      <c r="B239" s="35" t="s">
        <v>1099</v>
      </c>
      <c r="C239" s="35" t="s">
        <v>1312</v>
      </c>
      <c r="D239" s="127">
        <v>125383</v>
      </c>
      <c r="E239" s="64">
        <v>9356318.1442000009</v>
      </c>
      <c r="F239" s="109">
        <v>74.621903640844465</v>
      </c>
      <c r="G239" s="64">
        <v>5193572.6904999996</v>
      </c>
      <c r="H239" s="109">
        <v>41.421665540783039</v>
      </c>
    </row>
    <row r="240" spans="2:8" ht="18" customHeight="1">
      <c r="B240" s="35" t="s">
        <v>1099</v>
      </c>
      <c r="C240" s="35" t="s">
        <v>1313</v>
      </c>
      <c r="D240" s="127">
        <v>109953</v>
      </c>
      <c r="E240" s="64">
        <v>10445059.688275</v>
      </c>
      <c r="F240" s="109">
        <v>94.995677137276843</v>
      </c>
      <c r="G240" s="64">
        <v>4497858.6068000002</v>
      </c>
      <c r="H240" s="109">
        <v>40.907102187298214</v>
      </c>
    </row>
    <row r="241" spans="2:8" ht="18" customHeight="1">
      <c r="B241" s="35" t="s">
        <v>1099</v>
      </c>
      <c r="C241" s="35" t="s">
        <v>1314</v>
      </c>
      <c r="D241" s="127">
        <v>537673</v>
      </c>
      <c r="E241" s="64">
        <v>43428354.822300002</v>
      </c>
      <c r="F241" s="109">
        <v>80.770942231244646</v>
      </c>
      <c r="G241" s="64">
        <v>20444470.133499999</v>
      </c>
      <c r="H241" s="109">
        <v>38.023985086660474</v>
      </c>
    </row>
    <row r="242" spans="2:8" ht="18" customHeight="1">
      <c r="B242" s="35" t="s">
        <v>1099</v>
      </c>
      <c r="C242" s="35" t="s">
        <v>1315</v>
      </c>
      <c r="D242" s="127">
        <v>103525</v>
      </c>
      <c r="E242" s="64">
        <v>10472032.0459</v>
      </c>
      <c r="F242" s="109">
        <v>101.15462010045883</v>
      </c>
      <c r="G242" s="64">
        <v>4581643.6072000004</v>
      </c>
      <c r="H242" s="109">
        <v>44.25639804105289</v>
      </c>
    </row>
    <row r="243" spans="2:8" ht="18" customHeight="1">
      <c r="B243" s="35" t="s">
        <v>1099</v>
      </c>
      <c r="C243" s="35" t="s">
        <v>1316</v>
      </c>
      <c r="D243" s="127">
        <v>241216</v>
      </c>
      <c r="E243" s="64">
        <v>18370838.286699999</v>
      </c>
      <c r="F243" s="109">
        <v>76.15928581313014</v>
      </c>
      <c r="G243" s="64">
        <v>10558436.7641</v>
      </c>
      <c r="H243" s="109">
        <v>43.771709853823957</v>
      </c>
    </row>
    <row r="244" spans="2:8" ht="18" customHeight="1">
      <c r="B244" s="35" t="s">
        <v>1099</v>
      </c>
      <c r="C244" s="35" t="s">
        <v>1317</v>
      </c>
      <c r="D244" s="127">
        <v>354726</v>
      </c>
      <c r="E244" s="64">
        <v>28239919.973999999</v>
      </c>
      <c r="F244" s="109">
        <v>79.610516212513318</v>
      </c>
      <c r="G244" s="64">
        <v>13798792.4297</v>
      </c>
      <c r="H244" s="109">
        <v>38.899861948940874</v>
      </c>
    </row>
    <row r="245" spans="2:8" ht="18" customHeight="1">
      <c r="B245" s="35" t="s">
        <v>1099</v>
      </c>
      <c r="C245" s="35" t="s">
        <v>1318</v>
      </c>
      <c r="D245" s="127">
        <v>26322</v>
      </c>
      <c r="E245" s="64">
        <v>3240980.8291000002</v>
      </c>
      <c r="F245" s="109">
        <v>123.12821324747361</v>
      </c>
      <c r="G245" s="64">
        <v>1209865.2435000001</v>
      </c>
      <c r="H245" s="109">
        <v>45.964031741509011</v>
      </c>
    </row>
    <row r="246" spans="2:8" ht="18" customHeight="1">
      <c r="B246" s="35" t="s">
        <v>1099</v>
      </c>
      <c r="C246" s="35" t="s">
        <v>1319</v>
      </c>
      <c r="D246" s="127">
        <v>62547</v>
      </c>
      <c r="E246" s="64">
        <v>8870025.6019499991</v>
      </c>
      <c r="F246" s="109">
        <v>141.81376567940907</v>
      </c>
      <c r="G246" s="64">
        <v>2646223.8918499998</v>
      </c>
      <c r="H246" s="109">
        <v>42.307766828944629</v>
      </c>
    </row>
    <row r="247" spans="2:8" ht="18" customHeight="1">
      <c r="B247" s="35" t="s">
        <v>1099</v>
      </c>
      <c r="C247" s="35" t="s">
        <v>1320</v>
      </c>
      <c r="D247" s="127">
        <v>60129</v>
      </c>
      <c r="E247" s="64">
        <v>7355250.1978000002</v>
      </c>
      <c r="F247" s="109">
        <v>122.32450560960602</v>
      </c>
      <c r="G247" s="64">
        <v>2311672.8292999999</v>
      </c>
      <c r="H247" s="109">
        <v>38.445223258327928</v>
      </c>
    </row>
    <row r="248" spans="2:8" ht="18" customHeight="1">
      <c r="B248" s="35" t="s">
        <v>1099</v>
      </c>
      <c r="C248" s="35" t="s">
        <v>1212</v>
      </c>
      <c r="D248" s="127">
        <v>50478</v>
      </c>
      <c r="E248" s="64">
        <v>5409563.8432</v>
      </c>
      <c r="F248" s="109">
        <v>107.16676261341574</v>
      </c>
      <c r="G248" s="64">
        <v>2110163.1831</v>
      </c>
      <c r="H248" s="109">
        <v>41.803621044811599</v>
      </c>
    </row>
    <row r="249" spans="2:8" ht="18" customHeight="1">
      <c r="B249" s="35" t="s">
        <v>1099</v>
      </c>
      <c r="C249" s="35" t="s">
        <v>1321</v>
      </c>
      <c r="D249" s="127">
        <v>42266</v>
      </c>
      <c r="E249" s="64">
        <v>4334248.5332000004</v>
      </c>
      <c r="F249" s="109">
        <v>102.54692975914448</v>
      </c>
      <c r="G249" s="64">
        <v>1988978.6609</v>
      </c>
      <c r="H249" s="109">
        <v>47.058597002318649</v>
      </c>
    </row>
    <row r="250" spans="2:8" ht="18" customHeight="1">
      <c r="B250" s="35" t="s">
        <v>1099</v>
      </c>
      <c r="C250" s="35" t="s">
        <v>1322</v>
      </c>
      <c r="D250" s="127">
        <v>43449</v>
      </c>
      <c r="E250" s="64">
        <v>4551040.1908</v>
      </c>
      <c r="F250" s="109">
        <v>104.74441738129761</v>
      </c>
      <c r="G250" s="64">
        <v>1803708.4728000001</v>
      </c>
      <c r="H250" s="109">
        <v>41.513233280397714</v>
      </c>
    </row>
    <row r="251" spans="2:8" ht="18" customHeight="1">
      <c r="B251" s="35" t="s">
        <v>1099</v>
      </c>
      <c r="C251" s="35" t="s">
        <v>1323</v>
      </c>
      <c r="D251" s="127">
        <v>34360</v>
      </c>
      <c r="E251" s="64">
        <v>3572605.3182999999</v>
      </c>
      <c r="F251" s="109">
        <v>103.97570775029104</v>
      </c>
      <c r="G251" s="64">
        <v>1466617.5022</v>
      </c>
      <c r="H251" s="109">
        <v>42.683862112922</v>
      </c>
    </row>
    <row r="252" spans="2:8" ht="18" customHeight="1">
      <c r="B252" s="35" t="s">
        <v>1099</v>
      </c>
      <c r="C252" s="35" t="s">
        <v>1324</v>
      </c>
      <c r="D252" s="127">
        <v>38310</v>
      </c>
      <c r="E252" s="64">
        <v>3773062.0948000001</v>
      </c>
      <c r="F252" s="109">
        <v>98.487655828765341</v>
      </c>
      <c r="G252" s="64">
        <v>1664249.2313000001</v>
      </c>
      <c r="H252" s="109">
        <v>43.441640075698253</v>
      </c>
    </row>
    <row r="253" spans="2:8" ht="18" customHeight="1">
      <c r="B253" s="35" t="s">
        <v>1099</v>
      </c>
      <c r="C253" s="35" t="s">
        <v>1325</v>
      </c>
      <c r="D253" s="127">
        <v>61073</v>
      </c>
      <c r="E253" s="64">
        <v>5575665.1812000005</v>
      </c>
      <c r="F253" s="109">
        <v>91.295092450018842</v>
      </c>
      <c r="G253" s="64">
        <v>2355175.6806000001</v>
      </c>
      <c r="H253" s="109">
        <v>38.563287878440555</v>
      </c>
    </row>
    <row r="254" spans="2:8" ht="18" customHeight="1">
      <c r="B254" s="35" t="s">
        <v>1099</v>
      </c>
      <c r="C254" s="35" t="s">
        <v>1326</v>
      </c>
      <c r="D254" s="127">
        <v>42935</v>
      </c>
      <c r="E254" s="64">
        <v>5181032.1479000002</v>
      </c>
      <c r="F254" s="109">
        <v>120.671530171189</v>
      </c>
      <c r="G254" s="64">
        <v>1969613.5159</v>
      </c>
      <c r="H254" s="109">
        <v>45.87431037382089</v>
      </c>
    </row>
    <row r="255" spans="2:8" ht="18" customHeight="1">
      <c r="B255" s="35" t="s">
        <v>1100</v>
      </c>
      <c r="C255" s="35" t="s">
        <v>1327</v>
      </c>
      <c r="D255" s="127">
        <v>493096</v>
      </c>
      <c r="E255" s="64">
        <v>37475069.15676</v>
      </c>
      <c r="F255" s="109">
        <v>75.999539961305715</v>
      </c>
      <c r="G255" s="64">
        <v>17281728.297460001</v>
      </c>
      <c r="H255" s="109">
        <v>35.047390969425834</v>
      </c>
    </row>
    <row r="256" spans="2:8" ht="18" customHeight="1">
      <c r="B256" s="35" t="s">
        <v>1100</v>
      </c>
      <c r="C256" s="35" t="s">
        <v>1328</v>
      </c>
      <c r="D256" s="127">
        <v>183663</v>
      </c>
      <c r="E256" s="64">
        <v>19767073.635899998</v>
      </c>
      <c r="F256" s="109">
        <v>107.62686897143136</v>
      </c>
      <c r="G256" s="64">
        <v>7209175.8463000003</v>
      </c>
      <c r="H256" s="109">
        <v>39.252194760512459</v>
      </c>
    </row>
  </sheetData>
  <mergeCells count="5">
    <mergeCell ref="B4:B5"/>
    <mergeCell ref="C4:C5"/>
    <mergeCell ref="D4:D5"/>
    <mergeCell ref="E4:F4"/>
    <mergeCell ref="G4:H4"/>
  </mergeCells>
  <phoneticPr fontId="22" type="noConversion"/>
  <pageMargins left="0.7" right="0.7" top="0.75" bottom="0.75" header="0.3" footer="0.3"/>
  <pageSetup paperSize="9" scale="80" fitToHeight="0" orientation="landscape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Normal="100" workbookViewId="0">
      <selection activeCell="C6" sqref="C6"/>
    </sheetView>
  </sheetViews>
  <sheetFormatPr defaultColWidth="14.625" defaultRowHeight="18" customHeight="1"/>
  <cols>
    <col min="1" max="1" width="2.5" style="49" customWidth="1"/>
    <col min="2" max="2" width="16.625" style="49" customWidth="1"/>
    <col min="3" max="3" width="18.625" style="49" customWidth="1"/>
    <col min="4" max="4" width="15.625" style="49" customWidth="1"/>
    <col min="5" max="5" width="8.625" style="49" customWidth="1"/>
    <col min="6" max="6" width="15.625" style="49" customWidth="1"/>
    <col min="7" max="7" width="8.625" style="49" customWidth="1"/>
    <col min="8" max="8" width="15.625" style="49" customWidth="1"/>
    <col min="9" max="9" width="8.625" style="49" customWidth="1"/>
    <col min="10" max="10" width="15.625" style="49" customWidth="1"/>
    <col min="11" max="11" width="8.625" style="49" customWidth="1"/>
    <col min="12" max="12" width="15.625" style="49" customWidth="1"/>
    <col min="13" max="13" width="8.625" style="49" customWidth="1"/>
    <col min="14" max="14" width="15.625" style="49" customWidth="1"/>
    <col min="15" max="15" width="8.625" style="49" customWidth="1"/>
    <col min="16" max="16384" width="14.625" style="49"/>
  </cols>
  <sheetData>
    <row r="1" spans="1:17" s="30" customFormat="1" ht="30" customHeight="1">
      <c r="A1" s="44" t="str">
        <f>목차!B11</f>
        <v>8. 2021년 국토면적 대비 건축물 현황</v>
      </c>
    </row>
    <row r="2" spans="1:17" s="30" customFormat="1" ht="18" customHeight="1">
      <c r="A2" s="45" t="s">
        <v>1420</v>
      </c>
    </row>
    <row r="3" spans="1:17" s="30" customFormat="1" ht="18" customHeight="1">
      <c r="O3" s="55" t="s">
        <v>883</v>
      </c>
    </row>
    <row r="4" spans="1:17" s="30" customFormat="1" ht="18" customHeight="1">
      <c r="B4" s="151" t="s">
        <v>899</v>
      </c>
      <c r="C4" s="151" t="s">
        <v>857</v>
      </c>
      <c r="D4" s="151" t="s">
        <v>0</v>
      </c>
      <c r="E4" s="151"/>
      <c r="F4" s="151" t="s">
        <v>901</v>
      </c>
      <c r="G4" s="151"/>
      <c r="H4" s="151" t="s">
        <v>902</v>
      </c>
      <c r="I4" s="151"/>
      <c r="J4" s="151" t="s">
        <v>903</v>
      </c>
      <c r="K4" s="151"/>
      <c r="L4" s="151" t="s">
        <v>904</v>
      </c>
      <c r="M4" s="151"/>
      <c r="N4" s="151" t="s">
        <v>905</v>
      </c>
      <c r="O4" s="151"/>
    </row>
    <row r="5" spans="1:17" s="30" customFormat="1" ht="18" customHeight="1">
      <c r="B5" s="151"/>
      <c r="C5" s="151"/>
      <c r="D5" s="52" t="s">
        <v>906</v>
      </c>
      <c r="E5" s="52" t="s">
        <v>909</v>
      </c>
      <c r="F5" s="52" t="s">
        <v>906</v>
      </c>
      <c r="G5" s="52" t="s">
        <v>909</v>
      </c>
      <c r="H5" s="52" t="s">
        <v>906</v>
      </c>
      <c r="I5" s="52" t="s">
        <v>909</v>
      </c>
      <c r="J5" s="52" t="s">
        <v>906</v>
      </c>
      <c r="K5" s="52" t="s">
        <v>909</v>
      </c>
      <c r="L5" s="52" t="s">
        <v>906</v>
      </c>
      <c r="M5" s="52" t="s">
        <v>909</v>
      </c>
      <c r="N5" s="52" t="s">
        <v>906</v>
      </c>
      <c r="O5" s="52" t="s">
        <v>909</v>
      </c>
    </row>
    <row r="6" spans="1:17" s="30" customFormat="1" ht="18" customHeight="1">
      <c r="B6" s="47" t="s">
        <v>910</v>
      </c>
      <c r="C6" s="21">
        <v>100412598711.39999</v>
      </c>
      <c r="D6" s="21">
        <f>'1. 용도별'!D5</f>
        <v>4056243249.1282201</v>
      </c>
      <c r="E6" s="128">
        <f>D6/$C6*100</f>
        <v>4.0395760105626159</v>
      </c>
      <c r="F6" s="53">
        <f>'1. 용도별'!F5</f>
        <v>1882918847.4933801</v>
      </c>
      <c r="G6" s="128">
        <f>F6/$C6*100</f>
        <v>1.8751818712561708</v>
      </c>
      <c r="H6" s="53">
        <f>'1. 용도별'!H5</f>
        <v>894675965.522385</v>
      </c>
      <c r="I6" s="128">
        <f>H6/$C6*100</f>
        <v>0.89099971219130603</v>
      </c>
      <c r="J6" s="53">
        <f>'1. 용도별'!J5</f>
        <v>435841279.08670002</v>
      </c>
      <c r="K6" s="128">
        <f>J6/$C6*100</f>
        <v>0.43405039275934837</v>
      </c>
      <c r="L6" s="53">
        <f>'1. 용도별'!L5</f>
        <v>367413483.763125</v>
      </c>
      <c r="M6" s="128">
        <f>L6/$C6*100</f>
        <v>0.36590376952510045</v>
      </c>
      <c r="N6" s="53">
        <f>'1. 용도별'!N5</f>
        <v>475393673.26262999</v>
      </c>
      <c r="O6" s="128">
        <f>N6/$C6*100</f>
        <v>0.47344026483068979</v>
      </c>
    </row>
    <row r="7" spans="1:17" s="30" customFormat="1" ht="18" customHeight="1">
      <c r="B7" s="48" t="s">
        <v>1</v>
      </c>
      <c r="C7" s="21">
        <v>605228540.70000005</v>
      </c>
      <c r="D7" s="21">
        <f>'1. 용도별'!D6</f>
        <v>583586515.78009999</v>
      </c>
      <c r="E7" s="128">
        <f t="shared" ref="E7:G23" si="0">D7/$C7*100</f>
        <v>96.42415658473918</v>
      </c>
      <c r="F7" s="53">
        <f>'1. 용도별'!F6</f>
        <v>303951390.31010002</v>
      </c>
      <c r="G7" s="128">
        <f t="shared" si="0"/>
        <v>50.220928107348264</v>
      </c>
      <c r="H7" s="53">
        <f>'1. 용도별'!H6</f>
        <v>183080613.72350001</v>
      </c>
      <c r="I7" s="128">
        <f t="shared" ref="I7" si="1">H7/$C7*100</f>
        <v>30.24983149534739</v>
      </c>
      <c r="J7" s="53">
        <f>'1. 용도별'!J6</f>
        <v>13402437.6492</v>
      </c>
      <c r="K7" s="128">
        <f t="shared" ref="K7" si="2">J7/$C7*100</f>
        <v>2.214442437512762</v>
      </c>
      <c r="L7" s="53">
        <f>'1. 용도별'!L6</f>
        <v>62424337.7108</v>
      </c>
      <c r="M7" s="128">
        <f t="shared" ref="M7" si="3">L7/$C7*100</f>
        <v>10.314176135613295</v>
      </c>
      <c r="N7" s="53">
        <f>'1. 용도별'!N6</f>
        <v>20727736.386500001</v>
      </c>
      <c r="O7" s="128">
        <f t="shared" ref="O7" si="4">N7/$C7*100</f>
        <v>3.4247784089174891</v>
      </c>
      <c r="Q7" s="98"/>
    </row>
    <row r="8" spans="1:17" s="30" customFormat="1" ht="18" customHeight="1">
      <c r="B8" s="48" t="s">
        <v>2</v>
      </c>
      <c r="C8" s="21">
        <v>770074758.60000002</v>
      </c>
      <c r="D8" s="21">
        <f>'1. 용도별'!D7</f>
        <v>246687117.60196999</v>
      </c>
      <c r="E8" s="128">
        <f t="shared" si="0"/>
        <v>32.034177831052205</v>
      </c>
      <c r="F8" s="53">
        <f>'1. 용도별'!F7</f>
        <v>121409943.41003001</v>
      </c>
      <c r="G8" s="128">
        <f t="shared" si="0"/>
        <v>15.765994412120964</v>
      </c>
      <c r="H8" s="53">
        <f>'1. 용도별'!H7</f>
        <v>62693176.24684</v>
      </c>
      <c r="I8" s="128">
        <f t="shared" ref="I8" si="5">H8/$C8*100</f>
        <v>8.1411805213323092</v>
      </c>
      <c r="J8" s="53">
        <f>'1. 용도별'!J7</f>
        <v>19513985.2522</v>
      </c>
      <c r="K8" s="128">
        <f t="shared" ref="K8" si="6">J8/$C8*100</f>
        <v>2.5340377715634426</v>
      </c>
      <c r="L8" s="53">
        <f>'1. 용도별'!L7</f>
        <v>20884997.081500001</v>
      </c>
      <c r="M8" s="128">
        <f t="shared" ref="M8" si="7">L8/$C8*100</f>
        <v>2.7120739705154127</v>
      </c>
      <c r="N8" s="53">
        <f>'1. 용도별'!N7</f>
        <v>22185015.611400001</v>
      </c>
      <c r="O8" s="128">
        <f t="shared" ref="O8" si="8">N8/$C8*100</f>
        <v>2.8808911555200791</v>
      </c>
    </row>
    <row r="9" spans="1:17" s="30" customFormat="1" ht="18" customHeight="1">
      <c r="B9" s="48" t="s">
        <v>3</v>
      </c>
      <c r="C9" s="21">
        <v>883487477</v>
      </c>
      <c r="D9" s="21">
        <f>'1. 용도별'!D8</f>
        <v>177316611.44069999</v>
      </c>
      <c r="E9" s="128">
        <f t="shared" si="0"/>
        <v>20.070076379894179</v>
      </c>
      <c r="F9" s="53">
        <f>'1. 용도별'!F8</f>
        <v>90534538.954300001</v>
      </c>
      <c r="G9" s="128">
        <f t="shared" si="0"/>
        <v>10.247404893810398</v>
      </c>
      <c r="H9" s="53">
        <f>'1. 용도별'!H8</f>
        <v>43518996.003899999</v>
      </c>
      <c r="I9" s="128">
        <f t="shared" ref="I9" si="9">H9/$C9*100</f>
        <v>4.9258192262865546</v>
      </c>
      <c r="J9" s="53">
        <f>'1. 용도별'!J8</f>
        <v>15571908.401699999</v>
      </c>
      <c r="K9" s="128">
        <f t="shared" ref="K9" si="10">J9/$C9*100</f>
        <v>1.762549985946207</v>
      </c>
      <c r="L9" s="53">
        <f>'1. 용도별'!L8</f>
        <v>20472940.726500001</v>
      </c>
      <c r="M9" s="128">
        <f t="shared" ref="M9" si="11">L9/$C9*100</f>
        <v>2.3172870311663738</v>
      </c>
      <c r="N9" s="53">
        <f>'1. 용도별'!N8</f>
        <v>7218227.3542999998</v>
      </c>
      <c r="O9" s="128">
        <f t="shared" ref="O9" si="12">N9/$C9*100</f>
        <v>0.8170152426846452</v>
      </c>
    </row>
    <row r="10" spans="1:17" s="30" customFormat="1" ht="18" customHeight="1">
      <c r="B10" s="48" t="s">
        <v>4</v>
      </c>
      <c r="C10" s="21">
        <v>1065225929.1</v>
      </c>
      <c r="D10" s="21">
        <f>'1. 용도별'!D9</f>
        <v>206023665.298325</v>
      </c>
      <c r="E10" s="128">
        <f t="shared" si="0"/>
        <v>19.340842132184349</v>
      </c>
      <c r="F10" s="53">
        <f>'1. 용도별'!F9</f>
        <v>99911466.273249999</v>
      </c>
      <c r="G10" s="128">
        <f t="shared" si="0"/>
        <v>9.3793685962624203</v>
      </c>
      <c r="H10" s="53">
        <f>'1. 용도별'!H9</f>
        <v>51321111.547674999</v>
      </c>
      <c r="I10" s="128">
        <f t="shared" ref="I10" si="13">H10/$C10*100</f>
        <v>4.8178616522258109</v>
      </c>
      <c r="J10" s="53">
        <f>'1. 용도별'!J9</f>
        <v>24051054.298</v>
      </c>
      <c r="K10" s="128">
        <f t="shared" ref="K10" si="14">J10/$C10*100</f>
        <v>2.2578359802338386</v>
      </c>
      <c r="L10" s="53">
        <f>'1. 용도별'!L9</f>
        <v>17363279.476500001</v>
      </c>
      <c r="M10" s="128">
        <f t="shared" ref="M10" si="15">L10/$C10*100</f>
        <v>1.6300090902941204</v>
      </c>
      <c r="N10" s="53">
        <f>'1. 용도별'!N9</f>
        <v>13376753.7029</v>
      </c>
      <c r="O10" s="128">
        <f t="shared" ref="O10" si="16">N10/$C10*100</f>
        <v>1.2557668131681605</v>
      </c>
    </row>
    <row r="11" spans="1:17" s="30" customFormat="1" ht="18" customHeight="1">
      <c r="B11" s="48" t="s">
        <v>5</v>
      </c>
      <c r="C11" s="21">
        <v>501128385.10000002</v>
      </c>
      <c r="D11" s="21">
        <f>'1. 용도별'!D10</f>
        <v>106190609.2949</v>
      </c>
      <c r="E11" s="128">
        <f t="shared" si="0"/>
        <v>21.190300220912388</v>
      </c>
      <c r="F11" s="53">
        <f>'1. 용도별'!F10</f>
        <v>58098688.6118</v>
      </c>
      <c r="G11" s="128">
        <f t="shared" si="0"/>
        <v>11.593573690743227</v>
      </c>
      <c r="H11" s="53">
        <f>'1. 용도별'!H10</f>
        <v>23287211.894499999</v>
      </c>
      <c r="I11" s="128">
        <f t="shared" ref="I11" si="17">H11/$C11*100</f>
        <v>4.6469552687287994</v>
      </c>
      <c r="J11" s="53">
        <f>'1. 용도별'!J10</f>
        <v>8309061.6963999998</v>
      </c>
      <c r="K11" s="128">
        <f t="shared" ref="K11" si="18">J11/$C11*100</f>
        <v>1.6580704552870078</v>
      </c>
      <c r="L11" s="53">
        <f>'1. 용도별'!L10</f>
        <v>12607154.171599999</v>
      </c>
      <c r="M11" s="128">
        <f t="shared" ref="M11" si="19">L11/$C11*100</f>
        <v>2.515753357113117</v>
      </c>
      <c r="N11" s="53">
        <f>'1. 용도별'!N10</f>
        <v>3888492.9205999998</v>
      </c>
      <c r="O11" s="128">
        <f t="shared" ref="O11" si="20">N11/$C11*100</f>
        <v>0.77594744904023993</v>
      </c>
    </row>
    <row r="12" spans="1:17" s="30" customFormat="1" ht="18" customHeight="1">
      <c r="B12" s="48" t="s">
        <v>6</v>
      </c>
      <c r="C12" s="21">
        <v>539663486.79999995</v>
      </c>
      <c r="D12" s="21">
        <f>'1. 용도별'!D11</f>
        <v>113143663.41945</v>
      </c>
      <c r="E12" s="128">
        <f t="shared" si="0"/>
        <v>20.965595447331271</v>
      </c>
      <c r="F12" s="53">
        <f>'1. 용도별'!F11</f>
        <v>55872097.171099998</v>
      </c>
      <c r="G12" s="128">
        <f t="shared" si="0"/>
        <v>10.353136452199198</v>
      </c>
      <c r="H12" s="53">
        <f>'1. 용도별'!H11</f>
        <v>24439571.089899998</v>
      </c>
      <c r="I12" s="128">
        <f t="shared" ref="I12" si="21">H12/$C12*100</f>
        <v>4.5286686403072025</v>
      </c>
      <c r="J12" s="53">
        <f>'1. 용도별'!J11</f>
        <v>5350692.6107000001</v>
      </c>
      <c r="K12" s="128">
        <f t="shared" ref="K12" si="22">J12/$C12*100</f>
        <v>0.99148686942442232</v>
      </c>
      <c r="L12" s="53">
        <f>'1. 용도별'!L11</f>
        <v>14696835.44585</v>
      </c>
      <c r="M12" s="128">
        <f t="shared" ref="M12" si="23">L12/$C12*100</f>
        <v>2.7233333003491986</v>
      </c>
      <c r="N12" s="53">
        <f>'1. 용도별'!N11</f>
        <v>12784467.1019</v>
      </c>
      <c r="O12" s="128">
        <f t="shared" ref="O12" si="24">N12/$C12*100</f>
        <v>2.3689701850512526</v>
      </c>
    </row>
    <row r="13" spans="1:17" s="30" customFormat="1" ht="18" customHeight="1">
      <c r="B13" s="48" t="s">
        <v>7</v>
      </c>
      <c r="C13" s="21">
        <v>1062086162.5</v>
      </c>
      <c r="D13" s="21">
        <f>'1. 용도별'!D12</f>
        <v>92794743.528449997</v>
      </c>
      <c r="E13" s="128">
        <f t="shared" si="0"/>
        <v>8.7370259405342736</v>
      </c>
      <c r="F13" s="53">
        <f>'1. 용도별'!F12</f>
        <v>43505674.330799997</v>
      </c>
      <c r="G13" s="128">
        <f t="shared" si="0"/>
        <v>4.0962471658978981</v>
      </c>
      <c r="H13" s="53">
        <f>'1. 용도별'!H12</f>
        <v>18046825.285300002</v>
      </c>
      <c r="I13" s="128">
        <f t="shared" ref="I13" si="25">H13/$C13*100</f>
        <v>1.6991865559024266</v>
      </c>
      <c r="J13" s="53">
        <f>'1. 용도별'!J12</f>
        <v>18292035.258000001</v>
      </c>
      <c r="K13" s="128">
        <f t="shared" ref="K13" si="26">J13/$C13*100</f>
        <v>1.7222741340441858</v>
      </c>
      <c r="L13" s="53">
        <f>'1. 용도별'!L12</f>
        <v>7111567.7429</v>
      </c>
      <c r="M13" s="128">
        <f t="shared" ref="M13" si="27">L13/$C13*100</f>
        <v>0.66958482221069326</v>
      </c>
      <c r="N13" s="53">
        <f>'1. 용도별'!N12</f>
        <v>5838640.9114499995</v>
      </c>
      <c r="O13" s="128">
        <f t="shared" ref="O13" si="28">N13/$C13*100</f>
        <v>0.54973326247906928</v>
      </c>
    </row>
    <row r="14" spans="1:17" s="30" customFormat="1" ht="18" customHeight="1">
      <c r="B14" s="48" t="s">
        <v>854</v>
      </c>
      <c r="C14" s="21">
        <v>464912361.69999999</v>
      </c>
      <c r="D14" s="21">
        <f>'1. 용도별'!D13</f>
        <v>30300091.939300001</v>
      </c>
      <c r="E14" s="128">
        <f t="shared" si="0"/>
        <v>6.5173771307143973</v>
      </c>
      <c r="F14" s="53">
        <f>'1. 용도별'!F13</f>
        <v>15388798.736400001</v>
      </c>
      <c r="G14" s="128">
        <f t="shared" si="0"/>
        <v>3.3100429251072767</v>
      </c>
      <c r="H14" s="53">
        <f>'1. 용도별'!H13</f>
        <v>5621328.4253000002</v>
      </c>
      <c r="I14" s="128">
        <f t="shared" ref="I14" si="29">H14/$C14*100</f>
        <v>1.2091157147865532</v>
      </c>
      <c r="J14" s="53">
        <f>'1. 용도별'!J13</f>
        <v>2804453.1963999998</v>
      </c>
      <c r="K14" s="128">
        <f t="shared" ref="K14" si="30">J14/$C14*100</f>
        <v>0.60322190318735069</v>
      </c>
      <c r="L14" s="53">
        <f>'1. 용도별'!L13</f>
        <v>3100509.2267999998</v>
      </c>
      <c r="M14" s="128">
        <f t="shared" ref="M14" si="31">L14/$C14*100</f>
        <v>0.66690186844304766</v>
      </c>
      <c r="N14" s="53">
        <f>'1. 용도별'!N13</f>
        <v>3385002.3544000001</v>
      </c>
      <c r="O14" s="128">
        <f t="shared" ref="O14" si="32">N14/$C14*100</f>
        <v>0.72809471919016955</v>
      </c>
    </row>
    <row r="15" spans="1:17" s="30" customFormat="1" ht="18" customHeight="1">
      <c r="B15" s="48" t="s">
        <v>8</v>
      </c>
      <c r="C15" s="21">
        <v>10195268638.700001</v>
      </c>
      <c r="D15" s="21">
        <f>'1. 용도별'!D14</f>
        <v>1046464566.38378</v>
      </c>
      <c r="E15" s="128">
        <f t="shared" si="0"/>
        <v>10.264217682421114</v>
      </c>
      <c r="F15" s="53">
        <f>'1. 용도별'!F14</f>
        <v>478781873.66343403</v>
      </c>
      <c r="G15" s="128">
        <f t="shared" si="0"/>
        <v>4.6961182743732346</v>
      </c>
      <c r="H15" s="53">
        <f>'1. 용도별'!H14</f>
        <v>213804146.81279501</v>
      </c>
      <c r="I15" s="128">
        <f t="shared" ref="I15" si="33">H15/$C15*100</f>
        <v>2.0970918412215296</v>
      </c>
      <c r="J15" s="53">
        <f>'1. 용도별'!J14</f>
        <v>126194503.6021</v>
      </c>
      <c r="K15" s="128">
        <f t="shared" ref="K15" si="34">J15/$C15*100</f>
        <v>1.237775168798211</v>
      </c>
      <c r="L15" s="53">
        <f>'1. 용도별'!L14</f>
        <v>80918056.401824996</v>
      </c>
      <c r="M15" s="128">
        <f t="shared" ref="M15" si="35">L15/$C15*100</f>
        <v>0.79368243515104531</v>
      </c>
      <c r="N15" s="53">
        <f>'1. 용도별'!N14</f>
        <v>146765985.90362999</v>
      </c>
      <c r="O15" s="128">
        <f t="shared" ref="O15" si="36">N15/$C15*100</f>
        <v>1.4395499628771344</v>
      </c>
    </row>
    <row r="16" spans="1:17" s="30" customFormat="1" ht="18" customHeight="1">
      <c r="B16" s="48" t="s">
        <v>9</v>
      </c>
      <c r="C16" s="21">
        <v>16829677644.700001</v>
      </c>
      <c r="D16" s="21">
        <f>'1. 용도별'!D15</f>
        <v>140522190.82696301</v>
      </c>
      <c r="E16" s="128">
        <f t="shared" si="0"/>
        <v>0.83496662142674027</v>
      </c>
      <c r="F16" s="53">
        <f>'1. 용도별'!F15</f>
        <v>62866612.642362997</v>
      </c>
      <c r="G16" s="128">
        <f t="shared" si="0"/>
        <v>0.37354614847397827</v>
      </c>
      <c r="H16" s="53">
        <f>'1. 용도별'!H15</f>
        <v>31949544.755150001</v>
      </c>
      <c r="I16" s="128">
        <f t="shared" ref="I16" si="37">H16/$C16*100</f>
        <v>0.18984050336348271</v>
      </c>
      <c r="J16" s="53">
        <f>'1. 용도별'!J15</f>
        <v>6992619.2637999998</v>
      </c>
      <c r="K16" s="128">
        <f t="shared" ref="K16" si="38">J16/$C16*100</f>
        <v>4.1549335711739639E-2</v>
      </c>
      <c r="L16" s="53">
        <f>'1. 용도별'!L15</f>
        <v>16748083.066749999</v>
      </c>
      <c r="M16" s="128">
        <f t="shared" ref="M16" si="39">L16/$C16*100</f>
        <v>9.9515174445568205E-2</v>
      </c>
      <c r="N16" s="53">
        <f>'1. 용도별'!N15</f>
        <v>21965331.098900001</v>
      </c>
      <c r="O16" s="128">
        <f t="shared" ref="O16" si="40">N16/$C16*100</f>
        <v>0.13051545943197149</v>
      </c>
    </row>
    <row r="17" spans="2:21" s="30" customFormat="1" ht="18" customHeight="1">
      <c r="B17" s="48" t="s">
        <v>10</v>
      </c>
      <c r="C17" s="21">
        <v>7406954845.3999996</v>
      </c>
      <c r="D17" s="21">
        <f>'1. 용도별'!D16</f>
        <v>155049891.59815001</v>
      </c>
      <c r="E17" s="128">
        <f t="shared" si="0"/>
        <v>2.0933014286490739</v>
      </c>
      <c r="F17" s="53">
        <f>'1. 용도별'!F16</f>
        <v>66071520.640699998</v>
      </c>
      <c r="G17" s="128">
        <f t="shared" si="0"/>
        <v>0.89202002738997288</v>
      </c>
      <c r="H17" s="53">
        <f>'1. 용도별'!H16</f>
        <v>26428820.706599999</v>
      </c>
      <c r="I17" s="128">
        <f t="shared" ref="I17" si="41">H17/$C17*100</f>
        <v>0.35681087921054766</v>
      </c>
      <c r="J17" s="53">
        <f>'1. 용도별'!J16</f>
        <v>27931759.657200001</v>
      </c>
      <c r="K17" s="128">
        <f t="shared" ref="K17" si="42">J17/$C17*100</f>
        <v>0.37710179473480498</v>
      </c>
      <c r="L17" s="53">
        <f>'1. 용도별'!L16</f>
        <v>13364392.8992</v>
      </c>
      <c r="M17" s="128">
        <f t="shared" ref="M17" si="43">L17/$C17*100</f>
        <v>0.18043032768722489</v>
      </c>
      <c r="N17" s="53">
        <f>'1. 용도별'!N16</f>
        <v>21253397.694449998</v>
      </c>
      <c r="O17" s="128">
        <f t="shared" ref="O17" si="44">N17/$C17*100</f>
        <v>0.28693839962652351</v>
      </c>
    </row>
    <row r="18" spans="2:21" s="30" customFormat="1" ht="18" customHeight="1">
      <c r="B18" s="48" t="s">
        <v>11</v>
      </c>
      <c r="C18" s="21">
        <v>8246168234.6000004</v>
      </c>
      <c r="D18" s="21">
        <f>'1. 용도별'!D17</f>
        <v>211669653.3479</v>
      </c>
      <c r="E18" s="128">
        <f t="shared" si="0"/>
        <v>2.566884974038703</v>
      </c>
      <c r="F18" s="53">
        <f>'1. 용도별'!F17</f>
        <v>83646579.856299996</v>
      </c>
      <c r="G18" s="128">
        <f t="shared" si="0"/>
        <v>1.0143690678699506</v>
      </c>
      <c r="H18" s="53">
        <f>'1. 용도별'!H17</f>
        <v>35972819.1096</v>
      </c>
      <c r="I18" s="128">
        <f t="shared" ref="I18" si="45">H18/$C18*100</f>
        <v>0.43623678399698507</v>
      </c>
      <c r="J18" s="53">
        <f>'1. 용도별'!J17</f>
        <v>36034643.283200003</v>
      </c>
      <c r="K18" s="128">
        <f t="shared" ref="K18" si="46">J18/$C18*100</f>
        <v>0.43698651613730927</v>
      </c>
      <c r="L18" s="53">
        <f>'1. 용도별'!L17</f>
        <v>17660440.851599999</v>
      </c>
      <c r="M18" s="128">
        <f t="shared" ref="M18" si="47">L18/$C18*100</f>
        <v>0.21416542021903898</v>
      </c>
      <c r="N18" s="53">
        <f>'1. 용도별'!N17</f>
        <v>38355170.247199997</v>
      </c>
      <c r="O18" s="128">
        <f t="shared" ref="O18" si="48">N18/$C18*100</f>
        <v>0.46512718581541895</v>
      </c>
    </row>
    <row r="19" spans="2:21" s="30" customFormat="1" ht="18" customHeight="1">
      <c r="B19" s="48" t="s">
        <v>12</v>
      </c>
      <c r="C19" s="21">
        <v>8069835737.8000002</v>
      </c>
      <c r="D19" s="21">
        <f>'1. 용도별'!D18</f>
        <v>167444007.23475</v>
      </c>
      <c r="E19" s="128">
        <f t="shared" si="0"/>
        <v>2.0749369959344253</v>
      </c>
      <c r="F19" s="53">
        <f>'1. 용도별'!F18</f>
        <v>69001799.489099994</v>
      </c>
      <c r="G19" s="128">
        <f t="shared" si="0"/>
        <v>0.85505829029317115</v>
      </c>
      <c r="H19" s="53">
        <f>'1. 용도별'!H18</f>
        <v>30031006.962549999</v>
      </c>
      <c r="I19" s="128">
        <f t="shared" ref="I19" si="49">H19/$C19*100</f>
        <v>0.37213901172587011</v>
      </c>
      <c r="J19" s="53">
        <f>'1. 용도별'!J18</f>
        <v>18131378.443700001</v>
      </c>
      <c r="K19" s="128">
        <f t="shared" ref="K19" si="50">J19/$C19*100</f>
        <v>0.22468088611482667</v>
      </c>
      <c r="L19" s="53">
        <f>'1. 용도별'!L18</f>
        <v>16245032.658299999</v>
      </c>
      <c r="M19" s="128">
        <f t="shared" ref="M19" si="51">L19/$C19*100</f>
        <v>0.20130561743910694</v>
      </c>
      <c r="N19" s="53">
        <f>'1. 용도별'!N18</f>
        <v>34034789.681100003</v>
      </c>
      <c r="O19" s="128">
        <f t="shared" ref="O19" si="52">N19/$C19*100</f>
        <v>0.42175319036145054</v>
      </c>
    </row>
    <row r="20" spans="2:21" s="30" customFormat="1" ht="18" customHeight="1">
      <c r="B20" s="48" t="s">
        <v>13</v>
      </c>
      <c r="C20" s="21">
        <v>12348092602.700001</v>
      </c>
      <c r="D20" s="21">
        <f>'1. 용도별'!D19</f>
        <v>177848781.83669999</v>
      </c>
      <c r="E20" s="128">
        <f t="shared" si="0"/>
        <v>1.4402935543082342</v>
      </c>
      <c r="F20" s="53">
        <f>'1. 용도별'!F19</f>
        <v>71439366.359799996</v>
      </c>
      <c r="G20" s="128">
        <f t="shared" si="0"/>
        <v>0.57854576134438163</v>
      </c>
      <c r="H20" s="53">
        <f>'1. 용도별'!H19</f>
        <v>31331166.199700002</v>
      </c>
      <c r="I20" s="128">
        <f t="shared" ref="I20" si="53">H20/$C20*100</f>
        <v>0.25373284123937662</v>
      </c>
      <c r="J20" s="53">
        <f>'1. 용도별'!J19</f>
        <v>19941626.5495</v>
      </c>
      <c r="K20" s="128">
        <f t="shared" ref="K20" si="54">J20/$C20*100</f>
        <v>0.16149560252843922</v>
      </c>
      <c r="L20" s="53">
        <f>'1. 용도별'!L19</f>
        <v>15643246.706</v>
      </c>
      <c r="M20" s="128">
        <f t="shared" ref="M20" si="55">L20/$C20*100</f>
        <v>0.12668553119353421</v>
      </c>
      <c r="N20" s="53">
        <f>'1. 용도별'!N19</f>
        <v>39493376.021700002</v>
      </c>
      <c r="O20" s="128">
        <f t="shared" ref="O20" si="56">N20/$C20*100</f>
        <v>0.31983381800250255</v>
      </c>
    </row>
    <row r="21" spans="2:21" s="30" customFormat="1" ht="18" customHeight="1">
      <c r="B21" s="48" t="s">
        <v>14</v>
      </c>
      <c r="C21" s="21">
        <v>19034029462.400002</v>
      </c>
      <c r="D21" s="21">
        <f>'1. 용도별'!D20</f>
        <v>263769041.4937</v>
      </c>
      <c r="E21" s="128">
        <f t="shared" si="0"/>
        <v>1.3857761543069576</v>
      </c>
      <c r="F21" s="53">
        <f>'1. 용도별'!F20</f>
        <v>106878482.4813</v>
      </c>
      <c r="G21" s="128">
        <f t="shared" si="0"/>
        <v>0.56151264603445494</v>
      </c>
      <c r="H21" s="53">
        <f>'1. 용도별'!H20</f>
        <v>41893592.057999998</v>
      </c>
      <c r="I21" s="128">
        <f t="shared" ref="I21" si="57">H21/$C21*100</f>
        <v>0.22009838820916502</v>
      </c>
      <c r="J21" s="53">
        <f>'1. 용도별'!J20</f>
        <v>48165631.939800002</v>
      </c>
      <c r="K21" s="128">
        <f t="shared" ref="K21" si="58">J21/$C21*100</f>
        <v>0.25305010709869308</v>
      </c>
      <c r="L21" s="53">
        <f>'1. 용도별'!L20</f>
        <v>21427394.2993</v>
      </c>
      <c r="M21" s="128">
        <f t="shared" ref="M21" si="59">L21/$C21*100</f>
        <v>0.11257413645191562</v>
      </c>
      <c r="N21" s="53">
        <f>'1. 용도별'!N20</f>
        <v>45403940.715300001</v>
      </c>
      <c r="O21" s="128">
        <f t="shared" ref="O21" si="60">N21/$C21*100</f>
        <v>0.23854087651272879</v>
      </c>
    </row>
    <row r="22" spans="2:21" s="30" customFormat="1" ht="18" customHeight="1">
      <c r="B22" s="48" t="s">
        <v>15</v>
      </c>
      <c r="C22" s="21">
        <v>10540553169.799999</v>
      </c>
      <c r="D22" s="21">
        <f>'1. 용도별'!D21</f>
        <v>280189955.31042498</v>
      </c>
      <c r="E22" s="128">
        <f t="shared" si="0"/>
        <v>2.6582092115734892</v>
      </c>
      <c r="F22" s="53">
        <f>'1. 용도별'!F21</f>
        <v>131069110.41885</v>
      </c>
      <c r="G22" s="128">
        <f t="shared" si="0"/>
        <v>1.2434746858863097</v>
      </c>
      <c r="H22" s="53">
        <f>'1. 용도별'!H21</f>
        <v>52052333.323574997</v>
      </c>
      <c r="I22" s="128">
        <f t="shared" ref="I22" si="61">H22/$C22*100</f>
        <v>0.49382923728055783</v>
      </c>
      <c r="J22" s="53">
        <f>'1. 용도별'!J21</f>
        <v>44325392.189300001</v>
      </c>
      <c r="K22" s="128">
        <f t="shared" ref="K22" si="62">J22/$C22*100</f>
        <v>0.42052244768612124</v>
      </c>
      <c r="L22" s="53">
        <f>'1. 용도별'!L21</f>
        <v>21409913.539799999</v>
      </c>
      <c r="M22" s="128">
        <f t="shared" ref="M22" si="63">L22/$C22*100</f>
        <v>0.20311944918737354</v>
      </c>
      <c r="N22" s="53">
        <f>'1. 용도별'!N21</f>
        <v>31333205.8389</v>
      </c>
      <c r="O22" s="128">
        <f t="shared" ref="O22" si="64">N22/$C22*100</f>
        <v>0.29726339153312703</v>
      </c>
    </row>
    <row r="23" spans="2:21" s="30" customFormat="1" ht="18" customHeight="1">
      <c r="B23" s="48" t="s">
        <v>16</v>
      </c>
      <c r="C23" s="21">
        <v>1850211273.8</v>
      </c>
      <c r="D23" s="21">
        <f>'1. 용도별'!D22</f>
        <v>57242142.792659998</v>
      </c>
      <c r="E23" s="128">
        <f t="shared" si="0"/>
        <v>3.0938165604782513</v>
      </c>
      <c r="F23" s="53">
        <f>'1. 용도별'!F22</f>
        <v>24490904.143759999</v>
      </c>
      <c r="G23" s="128">
        <f t="shared" si="0"/>
        <v>1.3236814892744708</v>
      </c>
      <c r="H23" s="53">
        <f>'1. 용도별'!H22</f>
        <v>19203701.377500001</v>
      </c>
      <c r="I23" s="128">
        <f t="shared" ref="I23" si="65">H23/$C23*100</f>
        <v>1.0379193797721848</v>
      </c>
      <c r="J23" s="53">
        <f>'1. 용도별'!J22</f>
        <v>828095.79550000001</v>
      </c>
      <c r="K23" s="128">
        <f t="shared" ref="K23" si="66">J23/$C23*100</f>
        <v>4.4756823570707184E-2</v>
      </c>
      <c r="L23" s="53">
        <f>'1. 용도별'!L22</f>
        <v>5335301.7578999996</v>
      </c>
      <c r="M23" s="128">
        <f t="shared" ref="M23" si="67">L23/$C23*100</f>
        <v>0.28836175811112924</v>
      </c>
      <c r="N23" s="53">
        <f>'1. 용도별'!N22</f>
        <v>7384139.7180000003</v>
      </c>
      <c r="O23" s="128">
        <f t="shared" ref="O23" si="68">N23/$C23*100</f>
        <v>0.39909710974975904</v>
      </c>
    </row>
    <row r="25" spans="2:21" ht="18" customHeight="1">
      <c r="O25" s="50"/>
      <c r="P25" s="50"/>
      <c r="Q25" s="50"/>
      <c r="R25" s="50"/>
      <c r="S25" s="50"/>
      <c r="T25" s="50"/>
      <c r="U25" s="50"/>
    </row>
    <row r="26" spans="2:21" ht="18" customHeight="1">
      <c r="O26" s="51"/>
      <c r="P26" s="51"/>
      <c r="Q26" s="51"/>
      <c r="R26" s="51"/>
      <c r="S26" s="51"/>
      <c r="T26" s="51"/>
      <c r="U26" s="51"/>
    </row>
    <row r="27" spans="2:21" ht="18" customHeight="1">
      <c r="O27" s="51"/>
      <c r="P27" s="51"/>
      <c r="Q27" s="51"/>
      <c r="R27" s="51"/>
      <c r="S27" s="51"/>
      <c r="T27" s="51"/>
      <c r="U27" s="51"/>
    </row>
    <row r="28" spans="2:21" ht="18" customHeight="1">
      <c r="O28" s="50"/>
      <c r="P28" s="50"/>
      <c r="Q28" s="50"/>
      <c r="R28" s="50"/>
      <c r="S28" s="50"/>
      <c r="T28" s="50"/>
      <c r="U28" s="50"/>
    </row>
    <row r="29" spans="2:21" ht="18" customHeight="1">
      <c r="O29" s="51"/>
      <c r="P29" s="51"/>
      <c r="Q29" s="51"/>
      <c r="R29" s="51"/>
      <c r="S29" s="51"/>
      <c r="T29" s="51"/>
      <c r="U29" s="51"/>
    </row>
    <row r="30" spans="2:21" ht="18" customHeight="1">
      <c r="O30" s="50"/>
      <c r="P30" s="50"/>
      <c r="Q30" s="50"/>
      <c r="R30" s="50"/>
      <c r="S30" s="50"/>
      <c r="T30" s="50"/>
      <c r="U30" s="50"/>
    </row>
    <row r="31" spans="2:21" ht="18" customHeight="1">
      <c r="O31" s="50"/>
      <c r="P31" s="50"/>
      <c r="Q31" s="50"/>
      <c r="R31" s="50"/>
      <c r="S31" s="50"/>
      <c r="T31" s="50"/>
      <c r="U31" s="50"/>
    </row>
    <row r="32" spans="2:21" ht="18" customHeight="1">
      <c r="E32" s="50"/>
      <c r="F32" s="50"/>
      <c r="G32" s="50"/>
      <c r="H32" s="50"/>
      <c r="I32" s="50"/>
      <c r="J32" s="50"/>
      <c r="K32" s="50"/>
      <c r="O32" s="51"/>
      <c r="P32" s="51"/>
      <c r="Q32" s="51"/>
      <c r="R32" s="51"/>
      <c r="S32" s="51"/>
      <c r="T32" s="51"/>
      <c r="U32" s="51"/>
    </row>
    <row r="33" spans="15:21" ht="18" customHeight="1">
      <c r="O33" s="50"/>
      <c r="P33" s="50"/>
      <c r="Q33" s="50"/>
      <c r="R33" s="50"/>
      <c r="S33" s="50"/>
      <c r="T33" s="50"/>
      <c r="U33" s="50"/>
    </row>
    <row r="34" spans="15:21" ht="18" customHeight="1">
      <c r="O34" s="50"/>
      <c r="P34" s="50"/>
      <c r="Q34" s="50"/>
      <c r="R34" s="50"/>
      <c r="S34" s="50"/>
      <c r="T34" s="50"/>
      <c r="U34" s="50"/>
    </row>
  </sheetData>
  <mergeCells count="8">
    <mergeCell ref="L4:M4"/>
    <mergeCell ref="N4:O4"/>
    <mergeCell ref="B4:B5"/>
    <mergeCell ref="C4:C5"/>
    <mergeCell ref="D4:E4"/>
    <mergeCell ref="F4:G4"/>
    <mergeCell ref="H4:I4"/>
    <mergeCell ref="J4:K4"/>
  </mergeCells>
  <phoneticPr fontId="7" type="noConversion"/>
  <pageMargins left="0.7" right="0.7" top="0.75" bottom="0.75" header="0.3" footer="0.3"/>
  <pageSetup paperSize="9" scale="6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100" zoomScaleSheetLayoutView="100" workbookViewId="0">
      <selection activeCell="B1" sqref="B1"/>
    </sheetView>
  </sheetViews>
  <sheetFormatPr defaultColWidth="9" defaultRowHeight="18" customHeight="1"/>
  <cols>
    <col min="1" max="1" width="2.625" style="80" customWidth="1"/>
    <col min="2" max="2" width="10.625" style="80" customWidth="1"/>
    <col min="3" max="3" width="45.625" style="80" customWidth="1"/>
    <col min="4" max="5" width="14.625" style="80" customWidth="1"/>
    <col min="6" max="6" width="4.625" style="80" customWidth="1"/>
    <col min="7" max="7" width="10.625" style="80" customWidth="1"/>
    <col min="8" max="8" width="45.625" style="80" customWidth="1"/>
    <col min="9" max="10" width="14.625" style="80" customWidth="1"/>
    <col min="11" max="16384" width="9" style="80"/>
  </cols>
  <sheetData>
    <row r="1" spans="1:10" ht="30" customHeight="1">
      <c r="A1" s="44" t="s">
        <v>1390</v>
      </c>
    </row>
    <row r="3" spans="1:10" ht="18" customHeight="1">
      <c r="B3" s="81" t="s">
        <v>1053</v>
      </c>
      <c r="G3" s="81" t="s">
        <v>1054</v>
      </c>
    </row>
    <row r="4" spans="1:10" ht="18" customHeight="1">
      <c r="B4" s="71" t="s">
        <v>1051</v>
      </c>
      <c r="C4" s="71" t="s">
        <v>1055</v>
      </c>
      <c r="D4" s="71" t="s">
        <v>1052</v>
      </c>
      <c r="E4" s="71" t="s">
        <v>1056</v>
      </c>
      <c r="G4" s="71" t="s">
        <v>1051</v>
      </c>
      <c r="H4" s="71" t="s">
        <v>1055</v>
      </c>
      <c r="I4" s="71" t="s">
        <v>1052</v>
      </c>
      <c r="J4" s="71" t="s">
        <v>1056</v>
      </c>
    </row>
    <row r="5" spans="1:10" ht="18" customHeight="1">
      <c r="B5" s="35">
        <v>1</v>
      </c>
      <c r="C5" s="27" t="s">
        <v>1435</v>
      </c>
      <c r="D5" s="59">
        <v>14530</v>
      </c>
      <c r="E5" s="58">
        <v>0.25554441689090557</v>
      </c>
      <c r="G5" s="35">
        <v>1</v>
      </c>
      <c r="H5" s="27" t="s">
        <v>1505</v>
      </c>
      <c r="I5" s="59">
        <v>11503</v>
      </c>
      <c r="J5" s="58">
        <v>0.20230746231906999</v>
      </c>
    </row>
    <row r="6" spans="1:10" ht="18" customHeight="1">
      <c r="B6" s="35">
        <v>2</v>
      </c>
      <c r="C6" s="27" t="s">
        <v>1439</v>
      </c>
      <c r="D6" s="59">
        <v>3883</v>
      </c>
      <c r="E6" s="58">
        <v>6.8291739214548272E-2</v>
      </c>
      <c r="G6" s="35">
        <v>2</v>
      </c>
      <c r="H6" s="27" t="s">
        <v>1445</v>
      </c>
      <c r="I6" s="59">
        <v>4739</v>
      </c>
      <c r="J6" s="58">
        <v>8.3346523857260948E-2</v>
      </c>
    </row>
    <row r="7" spans="1:10" ht="18" customHeight="1">
      <c r="B7" s="35">
        <v>3</v>
      </c>
      <c r="C7" s="27" t="s">
        <v>1506</v>
      </c>
      <c r="D7" s="59">
        <v>3767</v>
      </c>
      <c r="E7" s="58">
        <v>6.6251604847077858E-2</v>
      </c>
      <c r="G7" s="35">
        <v>3</v>
      </c>
      <c r="H7" s="27" t="s">
        <v>1439</v>
      </c>
      <c r="I7" s="59">
        <v>3709</v>
      </c>
      <c r="J7" s="58">
        <v>6.5231537663342651E-2</v>
      </c>
    </row>
    <row r="8" spans="1:10" ht="18" customHeight="1">
      <c r="B8" s="35">
        <v>4</v>
      </c>
      <c r="C8" s="27" t="s">
        <v>1436</v>
      </c>
      <c r="D8" s="59">
        <v>3744</v>
      </c>
      <c r="E8" s="58">
        <v>6.5847095446631143E-2</v>
      </c>
      <c r="G8" s="35">
        <v>4</v>
      </c>
      <c r="H8" s="27" t="s">
        <v>1510</v>
      </c>
      <c r="I8" s="59">
        <v>3495</v>
      </c>
      <c r="J8" s="58">
        <v>6.1467841502664489E-2</v>
      </c>
    </row>
    <row r="9" spans="1:10" ht="18" customHeight="1">
      <c r="B9" s="35">
        <v>5</v>
      </c>
      <c r="C9" s="27" t="s">
        <v>1445</v>
      </c>
      <c r="D9" s="59">
        <v>2811</v>
      </c>
      <c r="E9" s="58">
        <v>4.9438083680683795E-2</v>
      </c>
      <c r="G9" s="35">
        <v>5</v>
      </c>
      <c r="H9" s="27" t="s">
        <v>1435</v>
      </c>
      <c r="I9" s="59">
        <v>2705</v>
      </c>
      <c r="J9" s="58">
        <v>4.7573822965581526E-2</v>
      </c>
    </row>
    <row r="10" spans="1:10" ht="18" customHeight="1">
      <c r="B10" s="35">
        <v>6</v>
      </c>
      <c r="C10" s="27" t="s">
        <v>1440</v>
      </c>
      <c r="D10" s="59">
        <v>1801</v>
      </c>
      <c r="E10" s="58">
        <v>3.1674844791501788E-2</v>
      </c>
      <c r="G10" s="35">
        <v>6</v>
      </c>
      <c r="H10" s="27" t="s">
        <v>1443</v>
      </c>
      <c r="I10" s="59">
        <v>1953</v>
      </c>
      <c r="J10" s="58">
        <v>3.4348124307497493E-2</v>
      </c>
    </row>
    <row r="11" spans="1:10" ht="18" customHeight="1">
      <c r="B11" s="35">
        <v>7</v>
      </c>
      <c r="C11" s="27" t="s">
        <v>1437</v>
      </c>
      <c r="D11" s="59">
        <v>1387</v>
      </c>
      <c r="E11" s="58">
        <v>2.4393675583460842E-2</v>
      </c>
      <c r="G11" s="35">
        <v>7</v>
      </c>
      <c r="H11" s="27" t="s">
        <v>1509</v>
      </c>
      <c r="I11" s="59">
        <v>1919</v>
      </c>
      <c r="J11" s="58">
        <v>3.3750153889445821E-2</v>
      </c>
    </row>
    <row r="12" spans="1:10" ht="18" customHeight="1">
      <c r="B12" s="35">
        <v>8</v>
      </c>
      <c r="C12" s="27" t="s">
        <v>1442</v>
      </c>
      <c r="D12" s="59">
        <v>1381</v>
      </c>
      <c r="E12" s="58">
        <v>2.4288151392039957E-2</v>
      </c>
      <c r="G12" s="35">
        <v>8</v>
      </c>
      <c r="H12" s="27" t="s">
        <v>1436</v>
      </c>
      <c r="I12" s="59">
        <v>1731</v>
      </c>
      <c r="J12" s="58">
        <v>3.0443729224924814E-2</v>
      </c>
    </row>
    <row r="13" spans="1:10" ht="18" customHeight="1">
      <c r="B13" s="35">
        <v>9</v>
      </c>
      <c r="C13" s="27" t="s">
        <v>1453</v>
      </c>
      <c r="D13" s="59">
        <v>1256</v>
      </c>
      <c r="E13" s="58">
        <v>2.2089730737438223E-2</v>
      </c>
      <c r="G13" s="35">
        <v>9</v>
      </c>
      <c r="H13" s="27" t="s">
        <v>1442</v>
      </c>
      <c r="I13" s="59">
        <v>1718</v>
      </c>
      <c r="J13" s="58">
        <v>3.0215093476846235E-2</v>
      </c>
    </row>
    <row r="14" spans="1:10" ht="18" customHeight="1">
      <c r="B14" s="35">
        <v>10</v>
      </c>
      <c r="C14" s="27" t="s">
        <v>1510</v>
      </c>
      <c r="D14" s="59">
        <v>991</v>
      </c>
      <c r="E14" s="58">
        <v>1.7429078949682549E-2</v>
      </c>
      <c r="G14" s="35">
        <v>10</v>
      </c>
      <c r="H14" s="27" t="s">
        <v>1464</v>
      </c>
      <c r="I14" s="59">
        <v>1109</v>
      </c>
      <c r="J14" s="58">
        <v>1.9504388047626584E-2</v>
      </c>
    </row>
    <row r="15" spans="1:10" ht="18" customHeight="1">
      <c r="B15" s="35">
        <v>11</v>
      </c>
      <c r="C15" s="27" t="s">
        <v>1441</v>
      </c>
      <c r="D15" s="59">
        <v>844</v>
      </c>
      <c r="E15" s="58">
        <v>1.4843736259870909E-2</v>
      </c>
      <c r="G15" s="35">
        <v>11</v>
      </c>
      <c r="H15" s="27" t="s">
        <v>1451</v>
      </c>
      <c r="I15" s="59">
        <v>1087</v>
      </c>
      <c r="J15" s="58">
        <v>1.9117466012416678E-2</v>
      </c>
    </row>
    <row r="16" spans="1:10" ht="18" customHeight="1">
      <c r="B16" s="35">
        <v>12</v>
      </c>
      <c r="C16" s="27" t="s">
        <v>1454</v>
      </c>
      <c r="D16" s="59">
        <v>842</v>
      </c>
      <c r="E16" s="58">
        <v>1.4808561529397281E-2</v>
      </c>
      <c r="G16" s="35">
        <v>12</v>
      </c>
      <c r="H16" s="27" t="s">
        <v>1450</v>
      </c>
      <c r="I16" s="59">
        <v>980</v>
      </c>
      <c r="J16" s="58">
        <v>1.7235617932077594E-2</v>
      </c>
    </row>
    <row r="17" spans="2:10" ht="18" customHeight="1">
      <c r="B17" s="35">
        <v>13</v>
      </c>
      <c r="C17" s="27" t="s">
        <v>1516</v>
      </c>
      <c r="D17" s="59">
        <v>779</v>
      </c>
      <c r="E17" s="58">
        <v>1.3700557519478008E-2</v>
      </c>
      <c r="G17" s="35">
        <v>13</v>
      </c>
      <c r="H17" s="27" t="s">
        <v>1484</v>
      </c>
      <c r="I17" s="59">
        <v>979</v>
      </c>
      <c r="J17" s="58">
        <v>1.7218030566840781E-2</v>
      </c>
    </row>
    <row r="18" spans="2:10" ht="18" customHeight="1">
      <c r="B18" s="35">
        <v>14</v>
      </c>
      <c r="C18" s="27" t="s">
        <v>1443</v>
      </c>
      <c r="D18" s="59">
        <v>733</v>
      </c>
      <c r="E18" s="58">
        <v>1.289153871858457E-2</v>
      </c>
      <c r="G18" s="35">
        <v>14</v>
      </c>
      <c r="H18" s="27" t="s">
        <v>1447</v>
      </c>
      <c r="I18" s="59">
        <v>840</v>
      </c>
      <c r="J18" s="58">
        <v>1.4773386798923652E-2</v>
      </c>
    </row>
    <row r="19" spans="2:10" ht="18" customHeight="1">
      <c r="B19" s="35">
        <v>15</v>
      </c>
      <c r="C19" s="27" t="s">
        <v>1508</v>
      </c>
      <c r="D19" s="59">
        <v>701</v>
      </c>
      <c r="E19" s="58">
        <v>1.2328743031006525E-2</v>
      </c>
      <c r="G19" s="35">
        <v>15</v>
      </c>
      <c r="H19" s="27" t="s">
        <v>1457</v>
      </c>
      <c r="I19" s="59">
        <v>685</v>
      </c>
      <c r="J19" s="58">
        <v>1.2047345187217503E-2</v>
      </c>
    </row>
    <row r="20" spans="2:10" ht="18" customHeight="1">
      <c r="B20" s="35">
        <v>16</v>
      </c>
      <c r="C20" s="27" t="s">
        <v>1452</v>
      </c>
      <c r="D20" s="59">
        <v>635</v>
      </c>
      <c r="E20" s="58">
        <v>1.1167976925376809E-2</v>
      </c>
      <c r="G20" s="35">
        <v>16</v>
      </c>
      <c r="H20" s="27" t="s">
        <v>1456</v>
      </c>
      <c r="I20" s="59">
        <v>580</v>
      </c>
      <c r="J20" s="58">
        <v>1.0200671837352047E-2</v>
      </c>
    </row>
    <row r="21" spans="2:10" ht="18" customHeight="1">
      <c r="B21" s="35">
        <v>17</v>
      </c>
      <c r="C21" s="27" t="s">
        <v>1455</v>
      </c>
      <c r="D21" s="59">
        <v>627</v>
      </c>
      <c r="E21" s="58">
        <v>1.1027278003482298E-2</v>
      </c>
      <c r="G21" s="35">
        <v>17</v>
      </c>
      <c r="H21" s="27" t="s">
        <v>1454</v>
      </c>
      <c r="I21" s="59">
        <v>544</v>
      </c>
      <c r="J21" s="58">
        <v>9.5675266888267472E-3</v>
      </c>
    </row>
    <row r="22" spans="2:10" ht="18" customHeight="1">
      <c r="B22" s="35">
        <v>18</v>
      </c>
      <c r="C22" s="27" t="s">
        <v>1444</v>
      </c>
      <c r="D22" s="59">
        <v>574</v>
      </c>
      <c r="E22" s="58">
        <v>1.0095147645931163E-2</v>
      </c>
      <c r="G22" s="35">
        <v>18</v>
      </c>
      <c r="H22" s="27" t="s">
        <v>1452</v>
      </c>
      <c r="I22" s="59">
        <v>542</v>
      </c>
      <c r="J22" s="58">
        <v>9.5323519583531188E-3</v>
      </c>
    </row>
    <row r="23" spans="2:10" ht="18" customHeight="1">
      <c r="B23" s="35">
        <v>19</v>
      </c>
      <c r="C23" s="27" t="s">
        <v>1511</v>
      </c>
      <c r="D23" s="59">
        <v>520</v>
      </c>
      <c r="E23" s="58">
        <v>9.1454299231432147E-3</v>
      </c>
      <c r="G23" s="35">
        <v>19</v>
      </c>
      <c r="H23" s="27" t="s">
        <v>1517</v>
      </c>
      <c r="I23" s="59">
        <v>534</v>
      </c>
      <c r="J23" s="58">
        <v>9.3916530364586085E-3</v>
      </c>
    </row>
    <row r="24" spans="2:10" ht="18" customHeight="1">
      <c r="B24" s="35">
        <v>20</v>
      </c>
      <c r="C24" s="27" t="s">
        <v>1456</v>
      </c>
      <c r="D24" s="59">
        <v>449</v>
      </c>
      <c r="E24" s="58">
        <v>7.8967269913294297E-3</v>
      </c>
      <c r="G24" s="35">
        <v>20</v>
      </c>
      <c r="H24" s="27" t="s">
        <v>1449</v>
      </c>
      <c r="I24" s="59">
        <v>526</v>
      </c>
      <c r="J24" s="58">
        <v>9.2509541145640965E-3</v>
      </c>
    </row>
    <row r="25" spans="2:10" ht="18" customHeight="1">
      <c r="B25" s="35">
        <v>21</v>
      </c>
      <c r="C25" s="27" t="s">
        <v>1457</v>
      </c>
      <c r="D25" s="59">
        <v>434</v>
      </c>
      <c r="E25" s="58">
        <v>7.6329165127772209E-3</v>
      </c>
      <c r="G25" s="35">
        <v>21</v>
      </c>
      <c r="H25" s="27" t="s">
        <v>1485</v>
      </c>
      <c r="I25" s="59">
        <v>526</v>
      </c>
      <c r="J25" s="58">
        <v>9.2509541145640965E-3</v>
      </c>
    </row>
    <row r="26" spans="2:10" ht="18" customHeight="1">
      <c r="B26" s="35">
        <v>22</v>
      </c>
      <c r="C26" s="27" t="s">
        <v>159</v>
      </c>
      <c r="D26" s="59">
        <v>414</v>
      </c>
      <c r="E26" s="58">
        <v>7.2811692080409435E-3</v>
      </c>
      <c r="G26" s="35">
        <v>22</v>
      </c>
      <c r="H26" s="27" t="s">
        <v>1518</v>
      </c>
      <c r="I26" s="59">
        <v>510</v>
      </c>
      <c r="J26" s="58">
        <v>8.969556270775076E-3</v>
      </c>
    </row>
    <row r="27" spans="2:10" ht="18" customHeight="1">
      <c r="B27" s="35">
        <v>23</v>
      </c>
      <c r="C27" s="27" t="s">
        <v>1458</v>
      </c>
      <c r="D27" s="59">
        <v>409</v>
      </c>
      <c r="E27" s="58">
        <v>7.1932323818568742E-3</v>
      </c>
      <c r="G27" s="35">
        <v>23</v>
      </c>
      <c r="H27" s="27" t="s">
        <v>1444</v>
      </c>
      <c r="I27" s="59">
        <v>464</v>
      </c>
      <c r="J27" s="58">
        <v>8.1605374698816378E-3</v>
      </c>
    </row>
    <row r="28" spans="2:10" ht="18" customHeight="1">
      <c r="B28" s="35">
        <v>24</v>
      </c>
      <c r="C28" s="27" t="s">
        <v>1451</v>
      </c>
      <c r="D28" s="59">
        <v>386</v>
      </c>
      <c r="E28" s="58">
        <v>6.788722981410155E-3</v>
      </c>
      <c r="G28" s="35">
        <v>24</v>
      </c>
      <c r="H28" s="27" t="s">
        <v>1471</v>
      </c>
      <c r="I28" s="59">
        <v>417</v>
      </c>
      <c r="J28" s="58">
        <v>7.3339313037513853E-3</v>
      </c>
    </row>
    <row r="29" spans="2:10" ht="18" customHeight="1">
      <c r="B29" s="35">
        <v>25</v>
      </c>
      <c r="C29" s="27" t="s">
        <v>1459</v>
      </c>
      <c r="D29" s="59">
        <v>335</v>
      </c>
      <c r="E29" s="58">
        <v>5.8917673543326474E-3</v>
      </c>
      <c r="G29" s="35">
        <v>25</v>
      </c>
      <c r="H29" s="27" t="s">
        <v>1486</v>
      </c>
      <c r="I29" s="59">
        <v>410</v>
      </c>
      <c r="J29" s="58">
        <v>7.2108197470936875E-3</v>
      </c>
    </row>
    <row r="30" spans="2:10" ht="18" customHeight="1">
      <c r="B30" s="35">
        <v>26</v>
      </c>
      <c r="C30" s="27" t="s">
        <v>1460</v>
      </c>
      <c r="D30" s="59">
        <v>316</v>
      </c>
      <c r="E30" s="58">
        <v>5.5576074148331834E-3</v>
      </c>
      <c r="G30" s="35">
        <v>26</v>
      </c>
      <c r="H30" s="27" t="s">
        <v>1514</v>
      </c>
      <c r="I30" s="59">
        <v>371</v>
      </c>
      <c r="J30" s="58">
        <v>6.524912502857947E-3</v>
      </c>
    </row>
    <row r="31" spans="2:10" ht="18" customHeight="1">
      <c r="B31" s="35">
        <v>27</v>
      </c>
      <c r="C31" s="27" t="s">
        <v>1507</v>
      </c>
      <c r="D31" s="59">
        <v>298</v>
      </c>
      <c r="E31" s="58">
        <v>5.2410348405705345E-3</v>
      </c>
      <c r="G31" s="35">
        <v>27</v>
      </c>
      <c r="H31" s="27" t="s">
        <v>1453</v>
      </c>
      <c r="I31" s="59">
        <v>369</v>
      </c>
      <c r="J31" s="58">
        <v>6.4897377723843195E-3</v>
      </c>
    </row>
    <row r="32" spans="2:10" ht="18" customHeight="1">
      <c r="B32" s="35">
        <v>28</v>
      </c>
      <c r="C32" s="27" t="s">
        <v>1461</v>
      </c>
      <c r="D32" s="59">
        <v>296</v>
      </c>
      <c r="E32" s="58">
        <v>5.2058601100969061E-3</v>
      </c>
      <c r="G32" s="35">
        <v>28</v>
      </c>
      <c r="H32" s="27" t="s">
        <v>1512</v>
      </c>
      <c r="I32" s="59">
        <v>345</v>
      </c>
      <c r="J32" s="58">
        <v>6.0676410067007861E-3</v>
      </c>
    </row>
    <row r="33" spans="2:10" ht="18" customHeight="1">
      <c r="B33" s="35">
        <v>29</v>
      </c>
      <c r="C33" s="27" t="s">
        <v>1462</v>
      </c>
      <c r="D33" s="59">
        <v>252</v>
      </c>
      <c r="E33" s="58">
        <v>4.4320160396770962E-3</v>
      </c>
      <c r="G33" s="35">
        <v>29</v>
      </c>
      <c r="H33" s="27" t="s">
        <v>1515</v>
      </c>
      <c r="I33" s="59">
        <v>341</v>
      </c>
      <c r="J33" s="58">
        <v>5.997291545753531E-3</v>
      </c>
    </row>
    <row r="34" spans="2:10" ht="18" customHeight="1">
      <c r="B34" s="35">
        <v>30</v>
      </c>
      <c r="C34" s="27" t="s">
        <v>1463</v>
      </c>
      <c r="D34" s="59">
        <v>228</v>
      </c>
      <c r="E34" s="58">
        <v>4.0099192739935629E-3</v>
      </c>
      <c r="G34" s="35">
        <v>30</v>
      </c>
      <c r="H34" s="27" t="s">
        <v>1488</v>
      </c>
      <c r="I34" s="59">
        <v>314</v>
      </c>
      <c r="J34" s="58">
        <v>5.5224326843595559E-3</v>
      </c>
    </row>
    <row r="35" spans="2:10" ht="18" customHeight="1">
      <c r="B35" s="35">
        <v>31</v>
      </c>
      <c r="C35" s="27" t="s">
        <v>1464</v>
      </c>
      <c r="D35" s="59">
        <v>200</v>
      </c>
      <c r="E35" s="58">
        <v>3.5174730473627744E-3</v>
      </c>
      <c r="G35" s="35">
        <v>31</v>
      </c>
      <c r="H35" s="27" t="s">
        <v>1489</v>
      </c>
      <c r="I35" s="59">
        <v>295</v>
      </c>
      <c r="J35" s="58">
        <v>5.1882727448600927E-3</v>
      </c>
    </row>
    <row r="36" spans="2:10" ht="18" customHeight="1">
      <c r="B36" s="35">
        <v>32</v>
      </c>
      <c r="C36" s="27" t="s">
        <v>1465</v>
      </c>
      <c r="D36" s="59">
        <v>200</v>
      </c>
      <c r="E36" s="58">
        <v>3.5174730473627744E-3</v>
      </c>
      <c r="G36" s="35">
        <v>32</v>
      </c>
      <c r="H36" s="27" t="s">
        <v>1490</v>
      </c>
      <c r="I36" s="59">
        <v>282</v>
      </c>
      <c r="J36" s="58">
        <v>4.9596369967815123E-3</v>
      </c>
    </row>
    <row r="37" spans="2:10" ht="18" customHeight="1">
      <c r="B37" s="35">
        <v>33</v>
      </c>
      <c r="C37" s="27" t="s">
        <v>1466</v>
      </c>
      <c r="D37" s="59">
        <v>200</v>
      </c>
      <c r="E37" s="58">
        <v>3.5174730473627744E-3</v>
      </c>
      <c r="G37" s="35">
        <v>33</v>
      </c>
      <c r="H37" s="27" t="s">
        <v>1469</v>
      </c>
      <c r="I37" s="59">
        <v>280</v>
      </c>
      <c r="J37" s="58">
        <v>4.9244622663078847E-3</v>
      </c>
    </row>
    <row r="38" spans="2:10" ht="18" customHeight="1">
      <c r="B38" s="35">
        <v>34</v>
      </c>
      <c r="C38" s="27" t="s">
        <v>1467</v>
      </c>
      <c r="D38" s="59">
        <v>195</v>
      </c>
      <c r="E38" s="58">
        <v>3.4295362211787051E-3</v>
      </c>
      <c r="G38" s="35">
        <v>34</v>
      </c>
      <c r="H38" s="27" t="s">
        <v>1491</v>
      </c>
      <c r="I38" s="59">
        <v>275</v>
      </c>
      <c r="J38" s="58">
        <v>4.8365254401238154E-3</v>
      </c>
    </row>
    <row r="39" spans="2:10" ht="18" customHeight="1">
      <c r="B39" s="35">
        <v>35</v>
      </c>
      <c r="C39" s="27" t="s">
        <v>1468</v>
      </c>
      <c r="D39" s="59">
        <v>189</v>
      </c>
      <c r="E39" s="58">
        <v>3.324012029757822E-3</v>
      </c>
      <c r="G39" s="35">
        <v>35</v>
      </c>
      <c r="H39" s="27" t="s">
        <v>1492</v>
      </c>
      <c r="I39" s="59">
        <v>266</v>
      </c>
      <c r="J39" s="58">
        <v>4.67823915299249E-3</v>
      </c>
    </row>
    <row r="40" spans="2:10" ht="18" customHeight="1">
      <c r="B40" s="35">
        <v>36</v>
      </c>
      <c r="C40" s="27" t="s">
        <v>1469</v>
      </c>
      <c r="D40" s="59">
        <v>181</v>
      </c>
      <c r="E40" s="58">
        <v>3.1833131078633108E-3</v>
      </c>
      <c r="G40" s="35">
        <v>36</v>
      </c>
      <c r="H40" s="27" t="s">
        <v>1437</v>
      </c>
      <c r="I40" s="59">
        <v>265</v>
      </c>
      <c r="J40" s="58">
        <v>4.6606517877556767E-3</v>
      </c>
    </row>
    <row r="41" spans="2:10" ht="18" customHeight="1">
      <c r="B41" s="35">
        <v>37</v>
      </c>
      <c r="C41" s="27" t="s">
        <v>1470</v>
      </c>
      <c r="D41" s="59">
        <v>179</v>
      </c>
      <c r="E41" s="58">
        <v>3.1481383773896833E-3</v>
      </c>
      <c r="G41" s="35">
        <v>37</v>
      </c>
      <c r="H41" s="27" t="s">
        <v>1493</v>
      </c>
      <c r="I41" s="59">
        <v>264</v>
      </c>
      <c r="J41" s="58">
        <v>4.6430644225188625E-3</v>
      </c>
    </row>
    <row r="42" spans="2:10" ht="18" customHeight="1">
      <c r="B42" s="35">
        <v>38</v>
      </c>
      <c r="C42" s="27" t="s">
        <v>1471</v>
      </c>
      <c r="D42" s="59">
        <v>166</v>
      </c>
      <c r="E42" s="58">
        <v>2.9195026293111028E-3</v>
      </c>
      <c r="G42" s="35">
        <v>38</v>
      </c>
      <c r="H42" s="27" t="s">
        <v>1482</v>
      </c>
      <c r="I42" s="59">
        <v>242</v>
      </c>
      <c r="J42" s="58">
        <v>4.2561423873089576E-3</v>
      </c>
    </row>
    <row r="43" spans="2:10" ht="18" customHeight="1">
      <c r="B43" s="35">
        <v>39</v>
      </c>
      <c r="C43" s="27" t="s">
        <v>1472</v>
      </c>
      <c r="D43" s="59">
        <v>161</v>
      </c>
      <c r="E43" s="58">
        <v>2.8315658031270335E-3</v>
      </c>
      <c r="G43" s="35">
        <v>39</v>
      </c>
      <c r="H43" s="27" t="s">
        <v>1466</v>
      </c>
      <c r="I43" s="59">
        <v>230</v>
      </c>
      <c r="J43" s="58">
        <v>4.0450940044671905E-3</v>
      </c>
    </row>
    <row r="44" spans="2:10" ht="18" customHeight="1">
      <c r="B44" s="35">
        <v>40</v>
      </c>
      <c r="C44" s="27" t="s">
        <v>1473</v>
      </c>
      <c r="D44" s="59">
        <v>160</v>
      </c>
      <c r="E44" s="58">
        <v>2.8139784378902197E-3</v>
      </c>
      <c r="G44" s="35">
        <v>40</v>
      </c>
      <c r="H44" s="27" t="s">
        <v>1472</v>
      </c>
      <c r="I44" s="59">
        <v>210</v>
      </c>
      <c r="J44" s="58">
        <v>3.6933466997309131E-3</v>
      </c>
    </row>
    <row r="45" spans="2:10" ht="18" customHeight="1">
      <c r="B45" s="35">
        <v>41</v>
      </c>
      <c r="C45" s="27" t="s">
        <v>1474</v>
      </c>
      <c r="D45" s="59">
        <v>159</v>
      </c>
      <c r="E45" s="58">
        <v>2.7963910726534059E-3</v>
      </c>
      <c r="G45" s="35">
        <v>41</v>
      </c>
      <c r="H45" s="27" t="s">
        <v>1494</v>
      </c>
      <c r="I45" s="59">
        <v>200</v>
      </c>
      <c r="J45" s="58">
        <v>3.5174730473627744E-3</v>
      </c>
    </row>
    <row r="46" spans="2:10" ht="18" customHeight="1">
      <c r="B46" s="35">
        <v>42</v>
      </c>
      <c r="C46" s="27" t="s">
        <v>1475</v>
      </c>
      <c r="D46" s="59">
        <v>158</v>
      </c>
      <c r="E46" s="58">
        <v>2.7788037074165917E-3</v>
      </c>
      <c r="G46" s="35">
        <v>42</v>
      </c>
      <c r="H46" s="27" t="s">
        <v>1479</v>
      </c>
      <c r="I46" s="59">
        <v>188</v>
      </c>
      <c r="J46" s="58">
        <v>3.3064246645210082E-3</v>
      </c>
    </row>
    <row r="47" spans="2:10" ht="18" customHeight="1">
      <c r="B47" s="35">
        <v>43</v>
      </c>
      <c r="C47" s="27" t="s">
        <v>1476</v>
      </c>
      <c r="D47" s="59">
        <v>151</v>
      </c>
      <c r="E47" s="58">
        <v>2.6556921507588948E-3</v>
      </c>
      <c r="G47" s="35">
        <v>43</v>
      </c>
      <c r="H47" s="27" t="s">
        <v>1460</v>
      </c>
      <c r="I47" s="59">
        <v>184</v>
      </c>
      <c r="J47" s="58">
        <v>3.2360752035737526E-3</v>
      </c>
    </row>
    <row r="48" spans="2:10" ht="18" customHeight="1">
      <c r="B48" s="35">
        <v>44</v>
      </c>
      <c r="C48" s="27" t="s">
        <v>1477</v>
      </c>
      <c r="D48" s="59">
        <v>146</v>
      </c>
      <c r="E48" s="58">
        <v>2.5677553245748255E-3</v>
      </c>
      <c r="G48" s="35">
        <v>44</v>
      </c>
      <c r="H48" s="27" t="s">
        <v>1462</v>
      </c>
      <c r="I48" s="59">
        <v>177</v>
      </c>
      <c r="J48" s="58">
        <v>3.1129636469160557E-3</v>
      </c>
    </row>
    <row r="49" spans="2:10" ht="18" customHeight="1">
      <c r="B49" s="35">
        <v>45</v>
      </c>
      <c r="C49" s="27" t="s">
        <v>1478</v>
      </c>
      <c r="D49" s="59">
        <v>145</v>
      </c>
      <c r="E49" s="58">
        <v>2.5501679593380117E-3</v>
      </c>
      <c r="G49" s="35">
        <v>45</v>
      </c>
      <c r="H49" s="27" t="s">
        <v>1495</v>
      </c>
      <c r="I49" s="59">
        <v>175</v>
      </c>
      <c r="J49" s="58">
        <v>3.0777889164424277E-3</v>
      </c>
    </row>
    <row r="50" spans="2:10" ht="18" customHeight="1">
      <c r="B50" s="35">
        <v>46</v>
      </c>
      <c r="C50" s="27" t="s">
        <v>1479</v>
      </c>
      <c r="D50" s="59">
        <v>141</v>
      </c>
      <c r="E50" s="58">
        <v>2.4798184983907561E-3</v>
      </c>
      <c r="G50" s="35">
        <v>46</v>
      </c>
      <c r="H50" s="27" t="s">
        <v>1513</v>
      </c>
      <c r="I50" s="59">
        <v>170</v>
      </c>
      <c r="J50" s="58">
        <v>2.9898520902583584E-3</v>
      </c>
    </row>
    <row r="51" spans="2:10" ht="18" customHeight="1">
      <c r="B51" s="35">
        <v>47</v>
      </c>
      <c r="C51" s="27" t="s">
        <v>1480</v>
      </c>
      <c r="D51" s="59">
        <v>139</v>
      </c>
      <c r="E51" s="58">
        <v>2.4446437679171281E-3</v>
      </c>
      <c r="G51" s="35">
        <v>47</v>
      </c>
      <c r="H51" s="27" t="s">
        <v>1496</v>
      </c>
      <c r="I51" s="59">
        <v>164</v>
      </c>
      <c r="J51" s="58">
        <v>2.8843278988374753E-3</v>
      </c>
    </row>
    <row r="52" spans="2:10" ht="18" customHeight="1">
      <c r="B52" s="35">
        <v>48</v>
      </c>
      <c r="C52" s="27" t="s">
        <v>1481</v>
      </c>
      <c r="D52" s="59">
        <v>138</v>
      </c>
      <c r="E52" s="58">
        <v>2.4270564026803144E-3</v>
      </c>
      <c r="G52" s="35">
        <v>48</v>
      </c>
      <c r="H52" s="27" t="s">
        <v>1497</v>
      </c>
      <c r="I52" s="59">
        <v>160</v>
      </c>
      <c r="J52" s="58">
        <v>2.8139784378902197E-3</v>
      </c>
    </row>
    <row r="53" spans="2:10" ht="18" customHeight="1">
      <c r="B53" s="35">
        <v>49</v>
      </c>
      <c r="C53" s="27" t="s">
        <v>1482</v>
      </c>
      <c r="D53" s="59">
        <v>136</v>
      </c>
      <c r="E53" s="58">
        <v>2.3918816722066868E-3</v>
      </c>
      <c r="G53" s="35">
        <v>49</v>
      </c>
      <c r="H53" s="27" t="s">
        <v>1455</v>
      </c>
      <c r="I53" s="59">
        <v>159</v>
      </c>
      <c r="J53" s="58">
        <v>2.7963910726534059E-3</v>
      </c>
    </row>
    <row r="54" spans="2:10" ht="18" customHeight="1">
      <c r="B54" s="35">
        <v>50</v>
      </c>
      <c r="C54" s="27" t="s">
        <v>1483</v>
      </c>
      <c r="D54" s="59">
        <v>136</v>
      </c>
      <c r="E54" s="58">
        <v>2.3918816722066868E-3</v>
      </c>
      <c r="G54" s="35">
        <v>50</v>
      </c>
      <c r="H54" s="27" t="s">
        <v>1498</v>
      </c>
      <c r="I54" s="59">
        <v>154</v>
      </c>
      <c r="J54" s="58">
        <v>2.7084542464693366E-3</v>
      </c>
    </row>
    <row r="55" spans="2:10" ht="18" customHeight="1">
      <c r="E55" s="82"/>
    </row>
    <row r="56" spans="2:10" ht="18" customHeight="1">
      <c r="B56" s="30" t="s">
        <v>1057</v>
      </c>
    </row>
  </sheetData>
  <phoneticPr fontId="21" type="noConversion"/>
  <pageMargins left="0.7" right="0.7" top="0.75" bottom="0.75" header="0.3" footer="0.3"/>
  <pageSetup paperSize="9" scale="6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view="pageBreakPreview" zoomScale="85" zoomScaleNormal="100" zoomScaleSheetLayoutView="85" workbookViewId="0">
      <selection activeCell="B1" sqref="B1"/>
    </sheetView>
  </sheetViews>
  <sheetFormatPr defaultColWidth="9" defaultRowHeight="18" customHeight="1"/>
  <cols>
    <col min="1" max="1" width="2.625" style="62" customWidth="1"/>
    <col min="2" max="2" width="15.625" style="62" customWidth="1"/>
    <col min="3" max="3" width="21.625" style="62" customWidth="1"/>
    <col min="4" max="5" width="35.625" style="62" customWidth="1"/>
    <col min="6" max="6" width="13.625" style="62" customWidth="1"/>
    <col min="7" max="16384" width="9" style="62"/>
  </cols>
  <sheetData>
    <row r="1" spans="1:6" ht="30" customHeight="1">
      <c r="A1" s="44" t="s">
        <v>1391</v>
      </c>
    </row>
    <row r="3" spans="1:6" ht="18" customHeight="1">
      <c r="B3" s="79" t="s">
        <v>1000</v>
      </c>
    </row>
    <row r="4" spans="1:6" ht="18" customHeight="1">
      <c r="B4" s="71" t="s">
        <v>848</v>
      </c>
      <c r="C4" s="71" t="s">
        <v>17</v>
      </c>
      <c r="D4" s="71" t="s">
        <v>1001</v>
      </c>
      <c r="E4" s="71" t="s">
        <v>1002</v>
      </c>
      <c r="F4" s="71" t="s">
        <v>999</v>
      </c>
    </row>
    <row r="5" spans="1:6" ht="18" customHeight="1">
      <c r="B5" s="35">
        <v>1</v>
      </c>
      <c r="C5" s="29" t="s">
        <v>1421</v>
      </c>
      <c r="D5" s="27" t="s">
        <v>1435</v>
      </c>
      <c r="E5" s="27" t="s">
        <v>1438</v>
      </c>
      <c r="F5" s="60">
        <v>2279</v>
      </c>
    </row>
    <row r="6" spans="1:6" ht="18" customHeight="1">
      <c r="B6" s="35">
        <v>2</v>
      </c>
      <c r="C6" s="29" t="s">
        <v>1422</v>
      </c>
      <c r="D6" s="27" t="s">
        <v>1435</v>
      </c>
      <c r="E6" s="27" t="s">
        <v>1438</v>
      </c>
      <c r="F6" s="60">
        <v>1402</v>
      </c>
    </row>
    <row r="7" spans="1:6" ht="18" customHeight="1">
      <c r="B7" s="35">
        <v>3</v>
      </c>
      <c r="C7" s="29" t="s">
        <v>1421</v>
      </c>
      <c r="D7" s="27" t="s">
        <v>1436</v>
      </c>
      <c r="E7" s="27" t="s">
        <v>1438</v>
      </c>
      <c r="F7" s="60">
        <v>827</v>
      </c>
    </row>
    <row r="8" spans="1:6" ht="18" customHeight="1">
      <c r="B8" s="35">
        <v>4</v>
      </c>
      <c r="C8" s="29" t="s">
        <v>1423</v>
      </c>
      <c r="D8" s="27" t="s">
        <v>1435</v>
      </c>
      <c r="E8" s="27" t="s">
        <v>1438</v>
      </c>
      <c r="F8" s="60">
        <v>699</v>
      </c>
    </row>
    <row r="9" spans="1:6" ht="18" customHeight="1">
      <c r="B9" s="35">
        <v>5</v>
      </c>
      <c r="C9" s="29" t="s">
        <v>1421</v>
      </c>
      <c r="D9" s="27" t="s">
        <v>1435</v>
      </c>
      <c r="E9" s="27" t="s">
        <v>1439</v>
      </c>
      <c r="F9" s="60">
        <v>502</v>
      </c>
    </row>
    <row r="10" spans="1:6" ht="18" customHeight="1">
      <c r="B10" s="35">
        <v>6</v>
      </c>
      <c r="C10" s="29" t="s">
        <v>1421</v>
      </c>
      <c r="D10" s="27" t="s">
        <v>1437</v>
      </c>
      <c r="E10" s="27" t="s">
        <v>1436</v>
      </c>
      <c r="F10" s="60">
        <v>496</v>
      </c>
    </row>
    <row r="11" spans="1:6" ht="18" customHeight="1">
      <c r="B11" s="35">
        <v>7</v>
      </c>
      <c r="C11" s="29" t="s">
        <v>1424</v>
      </c>
      <c r="D11" s="27" t="s">
        <v>1435</v>
      </c>
      <c r="E11" s="27" t="s">
        <v>1438</v>
      </c>
      <c r="F11" s="60">
        <v>448</v>
      </c>
    </row>
    <row r="12" spans="1:6" ht="18" customHeight="1">
      <c r="B12" s="35">
        <v>8</v>
      </c>
      <c r="C12" s="29" t="s">
        <v>1421</v>
      </c>
      <c r="D12" s="27" t="s">
        <v>1435</v>
      </c>
      <c r="E12" s="27" t="s">
        <v>1445</v>
      </c>
      <c r="F12" s="60">
        <v>323</v>
      </c>
    </row>
    <row r="13" spans="1:6" ht="18" customHeight="1">
      <c r="B13" s="35">
        <v>9</v>
      </c>
      <c r="C13" s="29" t="s">
        <v>1421</v>
      </c>
      <c r="D13" s="27" t="s">
        <v>1438</v>
      </c>
      <c r="E13" s="27" t="s">
        <v>1446</v>
      </c>
      <c r="F13" s="60">
        <v>291</v>
      </c>
    </row>
    <row r="14" spans="1:6" ht="18" customHeight="1">
      <c r="B14" s="35">
        <v>10</v>
      </c>
      <c r="C14" s="29" t="s">
        <v>1422</v>
      </c>
      <c r="D14" s="27" t="s">
        <v>1435</v>
      </c>
      <c r="E14" s="27" t="s">
        <v>1439</v>
      </c>
      <c r="F14" s="60">
        <v>280</v>
      </c>
    </row>
    <row r="15" spans="1:6" ht="18" customHeight="1">
      <c r="B15" s="35">
        <v>11</v>
      </c>
      <c r="C15" s="29" t="s">
        <v>1422</v>
      </c>
      <c r="D15" s="27" t="s">
        <v>1439</v>
      </c>
      <c r="E15" s="27" t="s">
        <v>1443</v>
      </c>
      <c r="F15" s="60">
        <v>275</v>
      </c>
    </row>
    <row r="16" spans="1:6" ht="18" customHeight="1">
      <c r="B16" s="35">
        <v>12</v>
      </c>
      <c r="C16" s="29" t="s">
        <v>1423</v>
      </c>
      <c r="D16" s="27" t="s">
        <v>1435</v>
      </c>
      <c r="E16" s="27" t="s">
        <v>1445</v>
      </c>
      <c r="F16" s="60">
        <v>273</v>
      </c>
    </row>
    <row r="17" spans="2:6" ht="18" customHeight="1">
      <c r="B17" s="35">
        <v>13</v>
      </c>
      <c r="C17" s="29" t="s">
        <v>1422</v>
      </c>
      <c r="D17" s="27" t="s">
        <v>1436</v>
      </c>
      <c r="E17" s="27" t="s">
        <v>1438</v>
      </c>
      <c r="F17" s="60">
        <v>254</v>
      </c>
    </row>
    <row r="18" spans="2:6" ht="18" customHeight="1">
      <c r="B18" s="35">
        <v>14</v>
      </c>
      <c r="C18" s="29" t="s">
        <v>1422</v>
      </c>
      <c r="D18" s="27" t="s">
        <v>1435</v>
      </c>
      <c r="E18" s="27" t="s">
        <v>1445</v>
      </c>
      <c r="F18" s="60">
        <v>251</v>
      </c>
    </row>
    <row r="19" spans="2:6" ht="18" customHeight="1">
      <c r="B19" s="35">
        <v>15</v>
      </c>
      <c r="C19" s="29" t="s">
        <v>1425</v>
      </c>
      <c r="D19" s="27" t="s">
        <v>1435</v>
      </c>
      <c r="E19" s="27" t="s">
        <v>1438</v>
      </c>
      <c r="F19" s="60">
        <v>244</v>
      </c>
    </row>
    <row r="20" spans="2:6" ht="18" customHeight="1">
      <c r="B20" s="35">
        <v>16</v>
      </c>
      <c r="C20" s="29" t="s">
        <v>1426</v>
      </c>
      <c r="D20" s="27" t="s">
        <v>1435</v>
      </c>
      <c r="E20" s="27" t="s">
        <v>1438</v>
      </c>
      <c r="F20" s="60">
        <v>237</v>
      </c>
    </row>
    <row r="21" spans="2:6" ht="18" customHeight="1">
      <c r="B21" s="35">
        <v>17</v>
      </c>
      <c r="C21" s="29" t="s">
        <v>1421</v>
      </c>
      <c r="D21" s="27" t="s">
        <v>1437</v>
      </c>
      <c r="E21" s="27" t="s">
        <v>1438</v>
      </c>
      <c r="F21" s="60">
        <v>217</v>
      </c>
    </row>
    <row r="22" spans="2:6" ht="18" customHeight="1">
      <c r="B22" s="35">
        <v>18</v>
      </c>
      <c r="C22" s="29" t="s">
        <v>1427</v>
      </c>
      <c r="D22" s="27" t="s">
        <v>1440</v>
      </c>
      <c r="E22" s="27" t="s">
        <v>1435</v>
      </c>
      <c r="F22" s="60">
        <v>198</v>
      </c>
    </row>
    <row r="23" spans="2:6" ht="18" customHeight="1">
      <c r="B23" s="35">
        <v>19</v>
      </c>
      <c r="C23" s="29" t="s">
        <v>1428</v>
      </c>
      <c r="D23" s="27" t="s">
        <v>1435</v>
      </c>
      <c r="E23" s="27" t="s">
        <v>1438</v>
      </c>
      <c r="F23" s="60">
        <v>190</v>
      </c>
    </row>
    <row r="24" spans="2:6" ht="18" customHeight="1">
      <c r="B24" s="35">
        <v>20</v>
      </c>
      <c r="C24" s="29" t="s">
        <v>1422</v>
      </c>
      <c r="D24" s="27" t="s">
        <v>1435</v>
      </c>
      <c r="E24" s="27" t="s">
        <v>1447</v>
      </c>
      <c r="F24" s="60">
        <v>173</v>
      </c>
    </row>
    <row r="25" spans="2:6" ht="18" customHeight="1">
      <c r="B25" s="35">
        <v>21</v>
      </c>
      <c r="C25" s="29" t="s">
        <v>1422</v>
      </c>
      <c r="D25" s="27" t="s">
        <v>1439</v>
      </c>
      <c r="E25" s="27" t="s">
        <v>1445</v>
      </c>
      <c r="F25" s="60">
        <v>173</v>
      </c>
    </row>
    <row r="26" spans="2:6" ht="18" customHeight="1">
      <c r="B26" s="35">
        <v>22</v>
      </c>
      <c r="C26" s="29" t="s">
        <v>1423</v>
      </c>
      <c r="D26" s="27" t="s">
        <v>1435</v>
      </c>
      <c r="E26" s="27" t="s">
        <v>1439</v>
      </c>
      <c r="F26" s="60">
        <v>149</v>
      </c>
    </row>
    <row r="27" spans="2:6" ht="18" customHeight="1">
      <c r="B27" s="35">
        <v>23</v>
      </c>
      <c r="C27" s="29" t="s">
        <v>1422</v>
      </c>
      <c r="D27" s="27" t="s">
        <v>1438</v>
      </c>
      <c r="E27" s="27" t="s">
        <v>1446</v>
      </c>
      <c r="F27" s="60">
        <v>148</v>
      </c>
    </row>
    <row r="28" spans="2:6" ht="18" customHeight="1">
      <c r="B28" s="35">
        <v>24</v>
      </c>
      <c r="C28" s="29" t="s">
        <v>1422</v>
      </c>
      <c r="D28" s="27" t="s">
        <v>1437</v>
      </c>
      <c r="E28" s="27" t="s">
        <v>1436</v>
      </c>
      <c r="F28" s="60">
        <v>147</v>
      </c>
    </row>
    <row r="29" spans="2:6" ht="18" customHeight="1">
      <c r="B29" s="35">
        <v>25</v>
      </c>
      <c r="C29" s="29" t="s">
        <v>1429</v>
      </c>
      <c r="D29" s="27" t="s">
        <v>1435</v>
      </c>
      <c r="E29" s="27" t="s">
        <v>1438</v>
      </c>
      <c r="F29" s="60">
        <v>139</v>
      </c>
    </row>
    <row r="30" spans="2:6" ht="18" customHeight="1">
      <c r="B30" s="35">
        <v>26</v>
      </c>
      <c r="C30" s="29" t="s">
        <v>1430</v>
      </c>
      <c r="D30" s="27" t="s">
        <v>1435</v>
      </c>
      <c r="E30" s="27" t="s">
        <v>1438</v>
      </c>
      <c r="F30" s="60">
        <v>139</v>
      </c>
    </row>
    <row r="31" spans="2:6" ht="18" customHeight="1">
      <c r="B31" s="35">
        <v>27</v>
      </c>
      <c r="C31" s="29" t="s">
        <v>1431</v>
      </c>
      <c r="D31" s="27" t="s">
        <v>1435</v>
      </c>
      <c r="E31" s="27" t="s">
        <v>1438</v>
      </c>
      <c r="F31" s="60">
        <v>130</v>
      </c>
    </row>
    <row r="32" spans="2:6" ht="18" customHeight="1">
      <c r="B32" s="35">
        <v>28</v>
      </c>
      <c r="C32" s="29" t="s">
        <v>1432</v>
      </c>
      <c r="D32" s="27" t="s">
        <v>1435</v>
      </c>
      <c r="E32" s="27" t="s">
        <v>1438</v>
      </c>
      <c r="F32" s="60">
        <v>121</v>
      </c>
    </row>
    <row r="33" spans="2:6" ht="18" customHeight="1">
      <c r="B33" s="35">
        <v>29</v>
      </c>
      <c r="C33" s="29" t="s">
        <v>1423</v>
      </c>
      <c r="D33" s="27" t="s">
        <v>1436</v>
      </c>
      <c r="E33" s="27" t="s">
        <v>1438</v>
      </c>
      <c r="F33" s="60">
        <v>119</v>
      </c>
    </row>
    <row r="34" spans="2:6" ht="18" customHeight="1">
      <c r="B34" s="35">
        <v>30</v>
      </c>
      <c r="C34" s="29" t="s">
        <v>1429</v>
      </c>
      <c r="D34" s="27" t="s">
        <v>1435</v>
      </c>
      <c r="E34" s="27" t="s">
        <v>1445</v>
      </c>
      <c r="F34" s="60">
        <v>117</v>
      </c>
    </row>
    <row r="35" spans="2:6" ht="18" customHeight="1">
      <c r="B35" s="35">
        <v>31</v>
      </c>
      <c r="C35" s="29" t="s">
        <v>1421</v>
      </c>
      <c r="D35" s="27" t="s">
        <v>1435</v>
      </c>
      <c r="E35" s="27" t="s">
        <v>1448</v>
      </c>
      <c r="F35" s="60">
        <v>116</v>
      </c>
    </row>
    <row r="36" spans="2:6" ht="18" customHeight="1">
      <c r="B36" s="35">
        <v>32</v>
      </c>
      <c r="C36" s="29" t="s">
        <v>1430</v>
      </c>
      <c r="D36" s="27" t="s">
        <v>1435</v>
      </c>
      <c r="E36" s="27" t="s">
        <v>1445</v>
      </c>
      <c r="F36" s="60">
        <v>113</v>
      </c>
    </row>
    <row r="37" spans="2:6" ht="18" customHeight="1">
      <c r="B37" s="35">
        <v>33</v>
      </c>
      <c r="C37" s="29" t="s">
        <v>1425</v>
      </c>
      <c r="D37" s="27" t="s">
        <v>1435</v>
      </c>
      <c r="E37" s="27" t="s">
        <v>1445</v>
      </c>
      <c r="F37" s="60">
        <v>111</v>
      </c>
    </row>
    <row r="38" spans="2:6" ht="18" customHeight="1">
      <c r="B38" s="35">
        <v>34</v>
      </c>
      <c r="C38" s="29" t="s">
        <v>1433</v>
      </c>
      <c r="D38" s="27" t="s">
        <v>1435</v>
      </c>
      <c r="E38" s="27" t="s">
        <v>1438</v>
      </c>
      <c r="F38" s="60">
        <v>110</v>
      </c>
    </row>
    <row r="39" spans="2:6" ht="18" customHeight="1">
      <c r="B39" s="35">
        <v>35</v>
      </c>
      <c r="C39" s="29" t="s">
        <v>1431</v>
      </c>
      <c r="D39" s="27" t="s">
        <v>1440</v>
      </c>
      <c r="E39" s="27" t="s">
        <v>1435</v>
      </c>
      <c r="F39" s="60">
        <v>109</v>
      </c>
    </row>
    <row r="40" spans="2:6" ht="18" customHeight="1">
      <c r="B40" s="35">
        <v>36</v>
      </c>
      <c r="C40" s="29" t="s">
        <v>1430</v>
      </c>
      <c r="D40" s="27" t="s">
        <v>1441</v>
      </c>
      <c r="E40" s="27" t="s">
        <v>1449</v>
      </c>
      <c r="F40" s="60">
        <v>108</v>
      </c>
    </row>
    <row r="41" spans="2:6" ht="18" customHeight="1">
      <c r="B41" s="35">
        <v>37</v>
      </c>
      <c r="C41" s="29" t="s">
        <v>1421</v>
      </c>
      <c r="D41" s="27" t="s">
        <v>1442</v>
      </c>
      <c r="E41" s="27" t="s">
        <v>1446</v>
      </c>
      <c r="F41" s="60">
        <v>106</v>
      </c>
    </row>
    <row r="42" spans="2:6" ht="18" customHeight="1">
      <c r="B42" s="35">
        <v>38</v>
      </c>
      <c r="C42" s="29" t="s">
        <v>1424</v>
      </c>
      <c r="D42" s="27" t="s">
        <v>1435</v>
      </c>
      <c r="E42" s="27" t="s">
        <v>1445</v>
      </c>
      <c r="F42" s="60">
        <v>106</v>
      </c>
    </row>
    <row r="43" spans="2:6" ht="18" customHeight="1">
      <c r="B43" s="35">
        <v>39</v>
      </c>
      <c r="C43" s="29" t="s">
        <v>1421</v>
      </c>
      <c r="D43" s="27" t="s">
        <v>1439</v>
      </c>
      <c r="E43" s="27" t="s">
        <v>1445</v>
      </c>
      <c r="F43" s="60">
        <v>104</v>
      </c>
    </row>
    <row r="44" spans="2:6" ht="18" customHeight="1">
      <c r="B44" s="35">
        <v>40</v>
      </c>
      <c r="C44" s="29" t="s">
        <v>1424</v>
      </c>
      <c r="D44" s="27" t="s">
        <v>1436</v>
      </c>
      <c r="E44" s="27" t="s">
        <v>1438</v>
      </c>
      <c r="F44" s="60">
        <v>103</v>
      </c>
    </row>
    <row r="45" spans="2:6" ht="18" customHeight="1">
      <c r="B45" s="35">
        <v>41</v>
      </c>
      <c r="C45" s="29" t="s">
        <v>1423</v>
      </c>
      <c r="D45" s="27" t="s">
        <v>1436</v>
      </c>
      <c r="E45" s="27" t="s">
        <v>1437</v>
      </c>
      <c r="F45" s="60">
        <v>102</v>
      </c>
    </row>
    <row r="46" spans="2:6" ht="18" customHeight="1">
      <c r="B46" s="35">
        <v>42</v>
      </c>
      <c r="C46" s="29" t="s">
        <v>1434</v>
      </c>
      <c r="D46" s="27" t="s">
        <v>1435</v>
      </c>
      <c r="E46" s="27" t="s">
        <v>1438</v>
      </c>
      <c r="F46" s="60">
        <v>101</v>
      </c>
    </row>
    <row r="47" spans="2:6" ht="18" customHeight="1">
      <c r="B47" s="35">
        <v>43</v>
      </c>
      <c r="C47" s="29" t="s">
        <v>1421</v>
      </c>
      <c r="D47" s="27" t="s">
        <v>1438</v>
      </c>
      <c r="E47" s="27" t="s">
        <v>1450</v>
      </c>
      <c r="F47" s="60">
        <v>98</v>
      </c>
    </row>
    <row r="48" spans="2:6" ht="18" customHeight="1">
      <c r="B48" s="35">
        <v>44</v>
      </c>
      <c r="C48" s="29" t="s">
        <v>1424</v>
      </c>
      <c r="D48" s="27" t="s">
        <v>1435</v>
      </c>
      <c r="E48" s="27" t="s">
        <v>1439</v>
      </c>
      <c r="F48" s="60">
        <v>98</v>
      </c>
    </row>
    <row r="49" spans="2:6" ht="18" customHeight="1">
      <c r="B49" s="35">
        <v>45</v>
      </c>
      <c r="C49" s="29" t="s">
        <v>1422</v>
      </c>
      <c r="D49" s="27" t="s">
        <v>1435</v>
      </c>
      <c r="E49" s="27" t="s">
        <v>1448</v>
      </c>
      <c r="F49" s="60">
        <v>96</v>
      </c>
    </row>
    <row r="50" spans="2:6" ht="18" customHeight="1">
      <c r="B50" s="35">
        <v>46</v>
      </c>
      <c r="C50" s="29" t="s">
        <v>1422</v>
      </c>
      <c r="D50" s="27" t="s">
        <v>1443</v>
      </c>
      <c r="E50" s="27" t="s">
        <v>1451</v>
      </c>
      <c r="F50" s="60">
        <v>95</v>
      </c>
    </row>
    <row r="51" spans="2:6" ht="18" customHeight="1">
      <c r="B51" s="35">
        <v>47</v>
      </c>
      <c r="C51" s="29" t="s">
        <v>1423</v>
      </c>
      <c r="D51" s="27" t="s">
        <v>1435</v>
      </c>
      <c r="E51" s="27" t="s">
        <v>1448</v>
      </c>
      <c r="F51" s="60">
        <v>94</v>
      </c>
    </row>
    <row r="52" spans="2:6" ht="18" customHeight="1">
      <c r="B52" s="35">
        <v>48</v>
      </c>
      <c r="C52" s="29" t="s">
        <v>1421</v>
      </c>
      <c r="D52" s="27" t="s">
        <v>1436</v>
      </c>
      <c r="E52" s="27" t="s">
        <v>1445</v>
      </c>
      <c r="F52" s="60">
        <v>91</v>
      </c>
    </row>
    <row r="53" spans="2:6" ht="18" customHeight="1">
      <c r="B53" s="35">
        <v>49</v>
      </c>
      <c r="C53" s="29" t="s">
        <v>1425</v>
      </c>
      <c r="D53" s="27" t="s">
        <v>1439</v>
      </c>
      <c r="E53" s="27" t="s">
        <v>1445</v>
      </c>
      <c r="F53" s="60">
        <v>91</v>
      </c>
    </row>
    <row r="54" spans="2:6" ht="18" customHeight="1">
      <c r="B54" s="35">
        <v>50</v>
      </c>
      <c r="C54" s="29" t="s">
        <v>1429</v>
      </c>
      <c r="D54" s="27" t="s">
        <v>1444</v>
      </c>
      <c r="E54" s="27" t="s">
        <v>1452</v>
      </c>
      <c r="F54" s="60">
        <v>91</v>
      </c>
    </row>
    <row r="55" spans="2:6" ht="18" customHeight="1">
      <c r="B55" s="23"/>
    </row>
    <row r="56" spans="2:6" ht="18" customHeight="1">
      <c r="B56" s="23" t="s">
        <v>1050</v>
      </c>
    </row>
  </sheetData>
  <phoneticPr fontId="21" type="noConversion"/>
  <pageMargins left="0.7" right="0.7" top="0.75" bottom="0.75" header="0.3" footer="0.3"/>
  <pageSetup paperSize="9" scale="9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1"/>
  <sheetViews>
    <sheetView view="pageBreakPreview" zoomScaleNormal="100" zoomScaleSheetLayoutView="100" workbookViewId="0">
      <selection activeCell="B1" sqref="B1"/>
    </sheetView>
  </sheetViews>
  <sheetFormatPr defaultColWidth="9" defaultRowHeight="18" customHeight="1"/>
  <cols>
    <col min="1" max="1" width="2.625" style="62" customWidth="1"/>
    <col min="2" max="2" width="25.625" style="62" customWidth="1"/>
    <col min="3" max="3" width="35.625" style="62" customWidth="1"/>
    <col min="4" max="5" width="14.625" style="62" customWidth="1"/>
    <col min="6" max="6" width="4.625" style="62" customWidth="1"/>
    <col min="7" max="7" width="35.625" style="62" customWidth="1"/>
    <col min="8" max="9" width="14.625" style="62" customWidth="1"/>
    <col min="10" max="10" width="25.625" style="62" customWidth="1"/>
    <col min="11" max="16384" width="9" style="62"/>
  </cols>
  <sheetData>
    <row r="1" spans="1:10" ht="29.25" customHeight="1">
      <c r="A1" s="44" t="s">
        <v>1392</v>
      </c>
    </row>
    <row r="3" spans="1:10" ht="18" customHeight="1">
      <c r="B3" s="144" t="s">
        <v>1003</v>
      </c>
      <c r="C3" s="145"/>
      <c r="D3" s="145"/>
      <c r="E3" s="146"/>
      <c r="G3" s="138" t="s">
        <v>1005</v>
      </c>
      <c r="H3" s="138"/>
      <c r="I3" s="138"/>
      <c r="J3" s="138"/>
    </row>
    <row r="4" spans="1:10" ht="18" customHeight="1">
      <c r="B4" s="71" t="s">
        <v>1001</v>
      </c>
      <c r="C4" s="71" t="s">
        <v>1002</v>
      </c>
      <c r="D4" s="71" t="s">
        <v>999</v>
      </c>
      <c r="E4" s="71" t="s">
        <v>1004</v>
      </c>
      <c r="G4" s="71" t="s">
        <v>1001</v>
      </c>
      <c r="H4" s="71" t="s">
        <v>999</v>
      </c>
      <c r="I4" s="71" t="s">
        <v>1004</v>
      </c>
      <c r="J4" s="71" t="s">
        <v>1002</v>
      </c>
    </row>
    <row r="5" spans="1:10" ht="18" customHeight="1">
      <c r="B5" s="153" t="s">
        <v>1499</v>
      </c>
      <c r="C5" s="122" t="s">
        <v>1505</v>
      </c>
      <c r="D5" s="64">
        <v>6480</v>
      </c>
      <c r="E5" s="61">
        <v>0.44597384721266348</v>
      </c>
      <c r="G5" s="63" t="s">
        <v>1435</v>
      </c>
      <c r="H5" s="64">
        <v>6480</v>
      </c>
      <c r="I5" s="61">
        <v>0.56333130487698857</v>
      </c>
      <c r="J5" s="152" t="s">
        <v>1502</v>
      </c>
    </row>
    <row r="6" spans="1:10" ht="18" customHeight="1">
      <c r="B6" s="153"/>
      <c r="C6" s="122" t="s">
        <v>1445</v>
      </c>
      <c r="D6" s="64">
        <v>1815</v>
      </c>
      <c r="E6" s="61">
        <v>0.12491397109428769</v>
      </c>
      <c r="G6" s="63" t="s">
        <v>1436</v>
      </c>
      <c r="H6" s="64">
        <v>1567</v>
      </c>
      <c r="I6" s="61">
        <v>0.13622533252195079</v>
      </c>
      <c r="J6" s="153"/>
    </row>
    <row r="7" spans="1:10" ht="18" customHeight="1">
      <c r="B7" s="153"/>
      <c r="C7" s="122" t="s">
        <v>1439</v>
      </c>
      <c r="D7" s="64">
        <v>1612</v>
      </c>
      <c r="E7" s="61">
        <v>0.11094287680660701</v>
      </c>
      <c r="G7" s="63" t="s">
        <v>1439</v>
      </c>
      <c r="H7" s="64">
        <v>308</v>
      </c>
      <c r="I7" s="61">
        <v>2.6775623750326001E-2</v>
      </c>
      <c r="J7" s="153"/>
    </row>
    <row r="8" spans="1:10" ht="18" customHeight="1">
      <c r="B8" s="153"/>
      <c r="C8" s="122" t="s">
        <v>1448</v>
      </c>
      <c r="D8" s="64">
        <v>782</v>
      </c>
      <c r="E8" s="61">
        <v>5.381968341362698E-2</v>
      </c>
      <c r="G8" s="63" t="s">
        <v>1445</v>
      </c>
      <c r="H8" s="64">
        <v>279</v>
      </c>
      <c r="I8" s="61">
        <v>2.4254542293314786E-2</v>
      </c>
      <c r="J8" s="153"/>
    </row>
    <row r="9" spans="1:10" ht="18" customHeight="1">
      <c r="B9" s="153"/>
      <c r="C9" s="122" t="s">
        <v>1436</v>
      </c>
      <c r="D9" s="64">
        <v>357</v>
      </c>
      <c r="E9" s="61">
        <v>2.4569855471438404E-2</v>
      </c>
      <c r="G9" s="63" t="s">
        <v>1437</v>
      </c>
      <c r="H9" s="64">
        <v>266</v>
      </c>
      <c r="I9" s="61">
        <v>2.3124402329827001E-2</v>
      </c>
      <c r="J9" s="153"/>
    </row>
    <row r="10" spans="1:10" ht="18" customHeight="1">
      <c r="B10" s="153"/>
      <c r="C10" s="122" t="s">
        <v>1447</v>
      </c>
      <c r="D10" s="64">
        <v>322</v>
      </c>
      <c r="E10" s="61">
        <v>2.2161046111493461E-2</v>
      </c>
      <c r="G10" s="63" t="s">
        <v>1446</v>
      </c>
      <c r="H10" s="64">
        <v>217</v>
      </c>
      <c r="I10" s="61">
        <v>1.88646440059115E-2</v>
      </c>
      <c r="J10" s="153"/>
    </row>
    <row r="11" spans="1:10" ht="18" customHeight="1">
      <c r="B11" s="153"/>
      <c r="C11" s="122" t="s">
        <v>1457</v>
      </c>
      <c r="D11" s="64">
        <v>281</v>
      </c>
      <c r="E11" s="61">
        <v>1.9339298004129389E-2</v>
      </c>
      <c r="G11" s="63" t="s">
        <v>1440</v>
      </c>
      <c r="H11" s="64">
        <v>112</v>
      </c>
      <c r="I11" s="61">
        <v>9.7365904546640007E-3</v>
      </c>
      <c r="J11" s="153"/>
    </row>
    <row r="12" spans="1:10" ht="18" customHeight="1">
      <c r="B12" s="153"/>
      <c r="C12" s="122" t="s">
        <v>1520</v>
      </c>
      <c r="D12" s="64">
        <v>247</v>
      </c>
      <c r="E12" s="61">
        <v>1.6999311768754303E-2</v>
      </c>
      <c r="G12" s="63" t="s">
        <v>1442</v>
      </c>
      <c r="H12" s="64">
        <v>110</v>
      </c>
      <c r="I12" s="61">
        <v>9.5627227679735728E-3</v>
      </c>
      <c r="J12" s="153"/>
    </row>
    <row r="13" spans="1:10" ht="18" customHeight="1">
      <c r="B13" s="153"/>
      <c r="C13" s="122" t="s">
        <v>1443</v>
      </c>
      <c r="D13" s="64">
        <v>215</v>
      </c>
      <c r="E13" s="61">
        <v>1.4796971782518927E-2</v>
      </c>
      <c r="G13" s="63" t="s">
        <v>1453</v>
      </c>
      <c r="H13" s="64">
        <v>109</v>
      </c>
      <c r="I13" s="61">
        <v>9.4757889246283571E-3</v>
      </c>
      <c r="J13" s="153"/>
    </row>
    <row r="14" spans="1:10" ht="18" customHeight="1">
      <c r="B14" s="153"/>
      <c r="C14" s="122" t="s">
        <v>1456</v>
      </c>
      <c r="D14" s="64">
        <v>188</v>
      </c>
      <c r="E14" s="61">
        <v>1.2938747419132828E-2</v>
      </c>
      <c r="G14" s="63" t="s">
        <v>1443</v>
      </c>
      <c r="H14" s="64">
        <v>86</v>
      </c>
      <c r="I14" s="61">
        <v>7.4763105276884293E-3</v>
      </c>
      <c r="J14" s="153"/>
    </row>
    <row r="15" spans="1:10" ht="18" customHeight="1">
      <c r="B15" s="153"/>
      <c r="C15" s="122" t="s">
        <v>1442</v>
      </c>
      <c r="D15" s="64">
        <v>145</v>
      </c>
      <c r="E15" s="61">
        <v>9.9793530626290441E-3</v>
      </c>
      <c r="G15" s="25" t="s">
        <v>1458</v>
      </c>
      <c r="H15" s="64">
        <v>82</v>
      </c>
      <c r="I15" s="61">
        <v>7.1285751543075718E-3</v>
      </c>
      <c r="J15" s="153"/>
    </row>
    <row r="16" spans="1:10" ht="18" customHeight="1">
      <c r="B16" s="152" t="s">
        <v>1500</v>
      </c>
      <c r="C16" s="25" t="s">
        <v>1445</v>
      </c>
      <c r="D16" s="64">
        <v>725</v>
      </c>
      <c r="E16" s="61">
        <v>0.18671130569147568</v>
      </c>
      <c r="G16" s="63" t="s">
        <v>1435</v>
      </c>
      <c r="H16" s="64">
        <v>1815</v>
      </c>
      <c r="I16" s="61">
        <v>0.38299219244566363</v>
      </c>
      <c r="J16" s="153" t="s">
        <v>1503</v>
      </c>
    </row>
    <row r="17" spans="2:10" ht="18" customHeight="1">
      <c r="B17" s="153"/>
      <c r="C17" s="25" t="s">
        <v>1443</v>
      </c>
      <c r="D17" s="64">
        <v>568</v>
      </c>
      <c r="E17" s="61">
        <v>0.14627865052794231</v>
      </c>
      <c r="G17" s="63" t="s">
        <v>1439</v>
      </c>
      <c r="H17" s="64">
        <v>725</v>
      </c>
      <c r="I17" s="61">
        <v>0.15298586199620173</v>
      </c>
      <c r="J17" s="153"/>
    </row>
    <row r="18" spans="2:10" ht="18" customHeight="1">
      <c r="B18" s="153"/>
      <c r="C18" s="25" t="s">
        <v>1438</v>
      </c>
      <c r="D18" s="64">
        <v>308</v>
      </c>
      <c r="E18" s="61">
        <v>7.9320113314447591E-2</v>
      </c>
      <c r="G18" s="63" t="s">
        <v>1436</v>
      </c>
      <c r="H18" s="64">
        <v>319</v>
      </c>
      <c r="I18" s="61">
        <v>6.7313779278328767E-2</v>
      </c>
      <c r="J18" s="153"/>
    </row>
    <row r="19" spans="2:10" ht="18" customHeight="1">
      <c r="B19" s="153"/>
      <c r="C19" s="25" t="s">
        <v>1446</v>
      </c>
      <c r="D19" s="64">
        <v>275</v>
      </c>
      <c r="E19" s="61">
        <v>7.0821529745042494E-2</v>
      </c>
      <c r="G19" s="63" t="s">
        <v>1438</v>
      </c>
      <c r="H19" s="64">
        <v>248</v>
      </c>
      <c r="I19" s="61">
        <v>5.233171555180418E-2</v>
      </c>
      <c r="J19" s="153"/>
    </row>
    <row r="20" spans="2:10" ht="18" customHeight="1">
      <c r="B20" s="153"/>
      <c r="C20" s="25" t="s">
        <v>1484</v>
      </c>
      <c r="D20" s="64">
        <v>224</v>
      </c>
      <c r="E20" s="61">
        <v>5.7687355137780068E-2</v>
      </c>
      <c r="G20" s="63" t="s">
        <v>1521</v>
      </c>
      <c r="H20" s="64">
        <v>212</v>
      </c>
      <c r="I20" s="61">
        <v>4.4735176197510024E-2</v>
      </c>
      <c r="J20" s="153"/>
    </row>
    <row r="21" spans="2:10" ht="18" customHeight="1">
      <c r="B21" s="153"/>
      <c r="C21" s="25" t="s">
        <v>1448</v>
      </c>
      <c r="D21" s="64">
        <v>198</v>
      </c>
      <c r="E21" s="61">
        <v>5.0991501416430593E-2</v>
      </c>
      <c r="G21" s="63" t="s">
        <v>1453</v>
      </c>
      <c r="H21" s="64">
        <v>123</v>
      </c>
      <c r="I21" s="61">
        <v>2.5954842793838362E-2</v>
      </c>
      <c r="J21" s="153"/>
    </row>
    <row r="22" spans="2:10" ht="18" customHeight="1">
      <c r="B22" s="153"/>
      <c r="C22" s="25" t="s">
        <v>1435</v>
      </c>
      <c r="D22" s="64">
        <v>173</v>
      </c>
      <c r="E22" s="61">
        <v>4.4553180530517641E-2</v>
      </c>
      <c r="G22" s="63" t="s">
        <v>1454</v>
      </c>
      <c r="H22" s="64">
        <v>104</v>
      </c>
      <c r="I22" s="61">
        <v>2.194555813462756E-2</v>
      </c>
      <c r="J22" s="153"/>
    </row>
    <row r="23" spans="2:10" ht="18" customHeight="1">
      <c r="B23" s="153"/>
      <c r="C23" s="25" t="s">
        <v>1442</v>
      </c>
      <c r="D23" s="64">
        <v>141</v>
      </c>
      <c r="E23" s="61">
        <v>3.6312129796549061E-2</v>
      </c>
      <c r="G23" s="63" t="s">
        <v>1440</v>
      </c>
      <c r="H23" s="64">
        <v>76</v>
      </c>
      <c r="I23" s="61">
        <v>1.6037138636843216E-2</v>
      </c>
      <c r="J23" s="153"/>
    </row>
    <row r="24" spans="2:10" ht="18" customHeight="1">
      <c r="B24" s="153"/>
      <c r="C24" s="25" t="s">
        <v>1450</v>
      </c>
      <c r="D24" s="64">
        <v>134</v>
      </c>
      <c r="E24" s="61">
        <v>3.4509399948493433E-2</v>
      </c>
      <c r="G24" s="63" t="s">
        <v>1507</v>
      </c>
      <c r="H24" s="64">
        <v>60</v>
      </c>
      <c r="I24" s="61">
        <v>1.2660898923823591E-2</v>
      </c>
      <c r="J24" s="153"/>
    </row>
    <row r="25" spans="2:10" ht="18" customHeight="1">
      <c r="B25" s="153"/>
      <c r="C25" s="25" t="s">
        <v>1469</v>
      </c>
      <c r="D25" s="64">
        <v>65</v>
      </c>
      <c r="E25" s="61">
        <v>1.673963430337368E-2</v>
      </c>
      <c r="G25" s="63" t="s">
        <v>1443</v>
      </c>
      <c r="H25" s="64">
        <v>56</v>
      </c>
      <c r="I25" s="61">
        <v>1.1816838995568686E-2</v>
      </c>
      <c r="J25" s="153"/>
    </row>
    <row r="26" spans="2:10" ht="18" customHeight="1">
      <c r="B26" s="153"/>
      <c r="C26" s="25" t="s">
        <v>1487</v>
      </c>
      <c r="D26" s="64">
        <v>57</v>
      </c>
      <c r="E26" s="61">
        <v>1.4679371619881535E-2</v>
      </c>
      <c r="G26" s="25" t="s">
        <v>1465</v>
      </c>
      <c r="H26" s="64">
        <v>55</v>
      </c>
      <c r="I26" s="61">
        <v>1.1605824013504958E-2</v>
      </c>
      <c r="J26" s="153"/>
    </row>
    <row r="27" spans="2:10" ht="18" customHeight="1">
      <c r="B27" s="152" t="s">
        <v>1501</v>
      </c>
      <c r="C27" s="25" t="s">
        <v>1446</v>
      </c>
      <c r="D27" s="64">
        <v>978</v>
      </c>
      <c r="E27" s="61">
        <v>0.25962304220865412</v>
      </c>
      <c r="G27" s="63" t="s">
        <v>1435</v>
      </c>
      <c r="H27" s="64">
        <v>1612</v>
      </c>
      <c r="I27" s="61">
        <v>0.43461849555136156</v>
      </c>
      <c r="J27" s="152" t="s">
        <v>1504</v>
      </c>
    </row>
    <row r="28" spans="2:10" ht="18" customHeight="1">
      <c r="B28" s="153"/>
      <c r="C28" s="25" t="s">
        <v>1450</v>
      </c>
      <c r="D28" s="64">
        <v>252</v>
      </c>
      <c r="E28" s="61">
        <v>6.6896734802229893E-2</v>
      </c>
      <c r="G28" s="63" t="s">
        <v>1436</v>
      </c>
      <c r="H28" s="64">
        <v>252</v>
      </c>
      <c r="I28" s="61">
        <v>6.7942841736317067E-2</v>
      </c>
      <c r="J28" s="153"/>
    </row>
    <row r="29" spans="2:10" ht="18" customHeight="1">
      <c r="B29" s="153"/>
      <c r="C29" s="25" t="s">
        <v>1445</v>
      </c>
      <c r="D29" s="64">
        <v>248</v>
      </c>
      <c r="E29" s="61">
        <v>6.5834881868861161E-2</v>
      </c>
      <c r="G29" s="63" t="s">
        <v>1445</v>
      </c>
      <c r="H29" s="64">
        <v>242</v>
      </c>
      <c r="I29" s="61">
        <v>6.5246697222971148E-2</v>
      </c>
      <c r="J29" s="153"/>
    </row>
    <row r="30" spans="2:10" ht="18" customHeight="1">
      <c r="B30" s="153"/>
      <c r="C30" s="25" t="s">
        <v>1435</v>
      </c>
      <c r="D30" s="64">
        <v>247</v>
      </c>
      <c r="E30" s="61">
        <v>6.5569418635518975E-2</v>
      </c>
      <c r="G30" s="63" t="s">
        <v>1453</v>
      </c>
      <c r="H30" s="64">
        <v>128</v>
      </c>
      <c r="I30" s="61">
        <v>3.4510649770827719E-2</v>
      </c>
      <c r="J30" s="153"/>
    </row>
    <row r="31" spans="2:10" ht="18" customHeight="1">
      <c r="B31" s="153"/>
      <c r="C31" s="25" t="s">
        <v>1442</v>
      </c>
      <c r="D31" s="64">
        <v>211</v>
      </c>
      <c r="E31" s="61">
        <v>5.6012742235200426E-2</v>
      </c>
      <c r="G31" s="63" t="s">
        <v>1438</v>
      </c>
      <c r="H31" s="64">
        <v>127</v>
      </c>
      <c r="I31" s="61">
        <v>3.4241035319493122E-2</v>
      </c>
      <c r="J31" s="153"/>
    </row>
    <row r="32" spans="2:10" ht="18" customHeight="1">
      <c r="B32" s="153"/>
      <c r="C32" s="25" t="s">
        <v>1443</v>
      </c>
      <c r="D32" s="64">
        <v>175</v>
      </c>
      <c r="E32" s="61">
        <v>4.645606583488187E-2</v>
      </c>
      <c r="G32" s="63" t="s">
        <v>1440</v>
      </c>
      <c r="H32" s="64">
        <v>84</v>
      </c>
      <c r="I32" s="61">
        <v>2.264761391210569E-2</v>
      </c>
      <c r="J32" s="153"/>
    </row>
    <row r="33" spans="2:10" ht="18" customHeight="1">
      <c r="B33" s="153"/>
      <c r="C33" s="25" t="s">
        <v>1439</v>
      </c>
      <c r="D33" s="64">
        <v>127</v>
      </c>
      <c r="E33" s="61">
        <v>3.3713830634457126E-2</v>
      </c>
      <c r="G33" s="63" t="s">
        <v>1443</v>
      </c>
      <c r="H33" s="64">
        <v>73</v>
      </c>
      <c r="I33" s="61">
        <v>1.9681854947425182E-2</v>
      </c>
      <c r="J33" s="153"/>
    </row>
    <row r="34" spans="2:10" ht="18" customHeight="1">
      <c r="B34" s="153"/>
      <c r="C34" s="25" t="s">
        <v>1436</v>
      </c>
      <c r="D34" s="64">
        <v>117</v>
      </c>
      <c r="E34" s="61">
        <v>3.1059198301035307E-2</v>
      </c>
      <c r="G34" s="63" t="s">
        <v>1454</v>
      </c>
      <c r="H34" s="64">
        <v>66</v>
      </c>
      <c r="I34" s="61">
        <v>1.7794553788083041E-2</v>
      </c>
      <c r="J34" s="153"/>
    </row>
    <row r="35" spans="2:10" ht="18" customHeight="1">
      <c r="B35" s="153"/>
      <c r="C35" s="25" t="s">
        <v>1448</v>
      </c>
      <c r="D35" s="64">
        <v>104</v>
      </c>
      <c r="E35" s="61">
        <v>2.760817626758694E-2</v>
      </c>
      <c r="G35" s="63" t="s">
        <v>1448</v>
      </c>
      <c r="H35" s="64">
        <v>51</v>
      </c>
      <c r="I35" s="61">
        <v>1.3750337018064168E-2</v>
      </c>
      <c r="J35" s="153"/>
    </row>
    <row r="36" spans="2:10" ht="18" customHeight="1">
      <c r="B36" s="153"/>
      <c r="C36" s="25" t="s">
        <v>1484</v>
      </c>
      <c r="D36" s="64">
        <v>99</v>
      </c>
      <c r="E36" s="61">
        <v>2.6280860100876029E-2</v>
      </c>
      <c r="G36" s="63" t="s">
        <v>1457</v>
      </c>
      <c r="H36" s="64">
        <v>39</v>
      </c>
      <c r="I36" s="61">
        <v>1.0514963602049069E-2</v>
      </c>
      <c r="J36" s="153"/>
    </row>
    <row r="37" spans="2:10" ht="18" customHeight="1">
      <c r="B37" s="153"/>
      <c r="C37" s="25" t="s">
        <v>1485</v>
      </c>
      <c r="D37" s="64">
        <v>92</v>
      </c>
      <c r="E37" s="61">
        <v>2.4422617467480753E-2</v>
      </c>
      <c r="G37" s="25" t="s">
        <v>1519</v>
      </c>
      <c r="H37" s="64">
        <v>38</v>
      </c>
      <c r="I37" s="61">
        <v>1.0245349150714478E-2</v>
      </c>
      <c r="J37" s="153"/>
    </row>
    <row r="38" spans="2:10" ht="18" customHeight="1">
      <c r="D38" s="76"/>
      <c r="E38" s="77"/>
      <c r="H38" s="76"/>
    </row>
    <row r="39" spans="2:10" ht="18" customHeight="1">
      <c r="D39" s="76"/>
    </row>
    <row r="40" spans="2:10" ht="18" customHeight="1">
      <c r="H40" s="78"/>
    </row>
    <row r="41" spans="2:10" ht="18" customHeight="1">
      <c r="H41" s="78"/>
    </row>
    <row r="42" spans="2:10" ht="18" customHeight="1">
      <c r="H42" s="78"/>
    </row>
    <row r="43" spans="2:10" ht="18" customHeight="1">
      <c r="H43" s="78"/>
    </row>
    <row r="44" spans="2:10" ht="18" customHeight="1">
      <c r="H44" s="78"/>
    </row>
    <row r="45" spans="2:10" ht="18" customHeight="1">
      <c r="H45" s="78"/>
    </row>
    <row r="46" spans="2:10" ht="18" customHeight="1">
      <c r="H46" s="78"/>
    </row>
    <row r="47" spans="2:10" ht="18" customHeight="1">
      <c r="H47" s="78"/>
    </row>
    <row r="48" spans="2:10" ht="18" customHeight="1">
      <c r="H48" s="78"/>
    </row>
    <row r="49" spans="8:8" ht="18" customHeight="1">
      <c r="H49" s="78"/>
    </row>
    <row r="50" spans="8:8" ht="18" customHeight="1">
      <c r="H50" s="78"/>
    </row>
    <row r="51" spans="8:8" ht="18" customHeight="1">
      <c r="H51" s="78"/>
    </row>
    <row r="52" spans="8:8" ht="18" customHeight="1">
      <c r="H52" s="78"/>
    </row>
    <row r="53" spans="8:8" ht="18" customHeight="1">
      <c r="H53" s="78"/>
    </row>
    <row r="54" spans="8:8" ht="18" customHeight="1">
      <c r="H54" s="78"/>
    </row>
    <row r="55" spans="8:8" ht="18" customHeight="1">
      <c r="H55" s="78"/>
    </row>
    <row r="56" spans="8:8" ht="18" customHeight="1">
      <c r="H56" s="78"/>
    </row>
    <row r="57" spans="8:8" ht="18" customHeight="1">
      <c r="H57" s="78"/>
    </row>
    <row r="58" spans="8:8" ht="18" customHeight="1">
      <c r="H58" s="78"/>
    </row>
    <row r="59" spans="8:8" ht="18" customHeight="1">
      <c r="H59" s="78"/>
    </row>
    <row r="60" spans="8:8" ht="18" customHeight="1">
      <c r="H60" s="78"/>
    </row>
    <row r="61" spans="8:8" ht="18" customHeight="1">
      <c r="H61" s="78"/>
    </row>
    <row r="62" spans="8:8" ht="18" customHeight="1">
      <c r="H62" s="78"/>
    </row>
    <row r="63" spans="8:8" ht="18" customHeight="1">
      <c r="H63" s="78"/>
    </row>
    <row r="64" spans="8:8" ht="18" customHeight="1">
      <c r="H64" s="78"/>
    </row>
    <row r="65" spans="8:8" ht="18" customHeight="1">
      <c r="H65" s="78"/>
    </row>
    <row r="66" spans="8:8" ht="18" customHeight="1">
      <c r="H66" s="78"/>
    </row>
    <row r="67" spans="8:8" ht="18" customHeight="1">
      <c r="H67" s="78"/>
    </row>
    <row r="68" spans="8:8" ht="18" customHeight="1">
      <c r="H68" s="78"/>
    </row>
    <row r="69" spans="8:8" ht="18" customHeight="1">
      <c r="H69" s="78"/>
    </row>
    <row r="70" spans="8:8" ht="18" customHeight="1">
      <c r="H70" s="78"/>
    </row>
    <row r="71" spans="8:8" ht="18" customHeight="1">
      <c r="H71" s="78"/>
    </row>
    <row r="72" spans="8:8" ht="18" customHeight="1">
      <c r="H72" s="78"/>
    </row>
    <row r="73" spans="8:8" ht="18" customHeight="1">
      <c r="H73" s="78"/>
    </row>
    <row r="74" spans="8:8" ht="18" customHeight="1">
      <c r="H74" s="78"/>
    </row>
    <row r="75" spans="8:8" ht="18" customHeight="1">
      <c r="H75" s="78"/>
    </row>
    <row r="76" spans="8:8" ht="18" customHeight="1">
      <c r="H76" s="78"/>
    </row>
    <row r="77" spans="8:8" ht="18" customHeight="1">
      <c r="H77" s="78"/>
    </row>
    <row r="78" spans="8:8" ht="18" customHeight="1">
      <c r="H78" s="78"/>
    </row>
    <row r="79" spans="8:8" ht="18" customHeight="1">
      <c r="H79" s="78"/>
    </row>
    <row r="80" spans="8:8" ht="18" customHeight="1">
      <c r="H80" s="78"/>
    </row>
    <row r="81" spans="8:8" ht="18" customHeight="1">
      <c r="H81" s="78"/>
    </row>
    <row r="82" spans="8:8" ht="18" customHeight="1">
      <c r="H82" s="78"/>
    </row>
    <row r="83" spans="8:8" ht="18" customHeight="1">
      <c r="H83" s="78"/>
    </row>
    <row r="84" spans="8:8" ht="18" customHeight="1">
      <c r="H84" s="78"/>
    </row>
    <row r="85" spans="8:8" ht="18" customHeight="1">
      <c r="H85" s="78"/>
    </row>
    <row r="86" spans="8:8" ht="18" customHeight="1">
      <c r="H86" s="78"/>
    </row>
    <row r="87" spans="8:8" ht="18" customHeight="1">
      <c r="H87" s="78"/>
    </row>
    <row r="88" spans="8:8" ht="18" customHeight="1">
      <c r="H88" s="78"/>
    </row>
    <row r="89" spans="8:8" ht="18" customHeight="1">
      <c r="H89" s="78"/>
    </row>
    <row r="90" spans="8:8" ht="18" customHeight="1">
      <c r="H90" s="78"/>
    </row>
    <row r="91" spans="8:8" ht="18" customHeight="1">
      <c r="H91" s="78"/>
    </row>
    <row r="92" spans="8:8" ht="18" customHeight="1">
      <c r="H92" s="78"/>
    </row>
    <row r="93" spans="8:8" ht="18" customHeight="1">
      <c r="H93" s="78"/>
    </row>
    <row r="94" spans="8:8" ht="18" customHeight="1">
      <c r="H94" s="78"/>
    </row>
    <row r="95" spans="8:8" ht="18" customHeight="1">
      <c r="H95" s="78"/>
    </row>
    <row r="96" spans="8:8" ht="18" customHeight="1">
      <c r="H96" s="78"/>
    </row>
    <row r="97" spans="8:8" ht="18" customHeight="1">
      <c r="H97" s="78"/>
    </row>
    <row r="98" spans="8:8" ht="18" customHeight="1">
      <c r="H98" s="78"/>
    </row>
    <row r="99" spans="8:8" ht="18" customHeight="1">
      <c r="H99" s="78"/>
    </row>
    <row r="100" spans="8:8" ht="18" customHeight="1">
      <c r="H100" s="78"/>
    </row>
    <row r="101" spans="8:8" ht="18" customHeight="1">
      <c r="H101" s="78"/>
    </row>
    <row r="102" spans="8:8" ht="18" customHeight="1">
      <c r="H102" s="78"/>
    </row>
    <row r="103" spans="8:8" ht="18" customHeight="1">
      <c r="H103" s="78"/>
    </row>
    <row r="104" spans="8:8" ht="18" customHeight="1">
      <c r="H104" s="78"/>
    </row>
    <row r="105" spans="8:8" ht="18" customHeight="1">
      <c r="H105" s="78"/>
    </row>
    <row r="106" spans="8:8" ht="18" customHeight="1">
      <c r="H106" s="78"/>
    </row>
    <row r="107" spans="8:8" ht="18" customHeight="1">
      <c r="H107" s="78"/>
    </row>
    <row r="108" spans="8:8" ht="18" customHeight="1">
      <c r="H108" s="78"/>
    </row>
    <row r="109" spans="8:8" ht="18" customHeight="1">
      <c r="H109" s="78"/>
    </row>
    <row r="110" spans="8:8" ht="18" customHeight="1">
      <c r="H110" s="78"/>
    </row>
    <row r="111" spans="8:8" ht="18" customHeight="1">
      <c r="H111" s="78"/>
    </row>
    <row r="112" spans="8:8" ht="18" customHeight="1">
      <c r="H112" s="78"/>
    </row>
    <row r="113" spans="8:8" ht="18" customHeight="1">
      <c r="H113" s="78"/>
    </row>
    <row r="114" spans="8:8" ht="18" customHeight="1">
      <c r="H114" s="78"/>
    </row>
    <row r="115" spans="8:8" ht="18" customHeight="1">
      <c r="H115" s="78"/>
    </row>
    <row r="116" spans="8:8" ht="18" customHeight="1">
      <c r="H116" s="78"/>
    </row>
    <row r="117" spans="8:8" ht="18" customHeight="1">
      <c r="H117" s="78"/>
    </row>
    <row r="118" spans="8:8" ht="18" customHeight="1">
      <c r="H118" s="78"/>
    </row>
    <row r="119" spans="8:8" ht="18" customHeight="1">
      <c r="H119" s="78"/>
    </row>
    <row r="120" spans="8:8" ht="18" customHeight="1">
      <c r="H120" s="78"/>
    </row>
    <row r="121" spans="8:8" ht="18" customHeight="1">
      <c r="H121" s="78"/>
    </row>
    <row r="122" spans="8:8" ht="18" customHeight="1">
      <c r="H122" s="78"/>
    </row>
    <row r="123" spans="8:8" ht="18" customHeight="1">
      <c r="H123" s="78"/>
    </row>
    <row r="124" spans="8:8" ht="18" customHeight="1">
      <c r="H124" s="78"/>
    </row>
    <row r="125" spans="8:8" ht="18" customHeight="1">
      <c r="H125" s="78"/>
    </row>
    <row r="126" spans="8:8" ht="18" customHeight="1">
      <c r="H126" s="78"/>
    </row>
    <row r="127" spans="8:8" ht="18" customHeight="1">
      <c r="H127" s="78"/>
    </row>
    <row r="128" spans="8:8" ht="18" customHeight="1">
      <c r="H128" s="78"/>
    </row>
    <row r="129" spans="8:8" ht="18" customHeight="1">
      <c r="H129" s="78"/>
    </row>
    <row r="130" spans="8:8" ht="18" customHeight="1">
      <c r="H130" s="78"/>
    </row>
    <row r="131" spans="8:8" ht="18" customHeight="1">
      <c r="H131" s="78"/>
    </row>
    <row r="132" spans="8:8" ht="18" customHeight="1">
      <c r="H132" s="78"/>
    </row>
    <row r="133" spans="8:8" ht="18" customHeight="1">
      <c r="H133" s="78"/>
    </row>
    <row r="134" spans="8:8" ht="18" customHeight="1">
      <c r="H134" s="78"/>
    </row>
    <row r="135" spans="8:8" ht="18" customHeight="1">
      <c r="H135" s="78"/>
    </row>
    <row r="136" spans="8:8" ht="18" customHeight="1">
      <c r="H136" s="78"/>
    </row>
    <row r="137" spans="8:8" ht="18" customHeight="1">
      <c r="H137" s="78"/>
    </row>
    <row r="138" spans="8:8" ht="18" customHeight="1">
      <c r="H138" s="78"/>
    </row>
    <row r="139" spans="8:8" ht="18" customHeight="1">
      <c r="H139" s="78"/>
    </row>
    <row r="140" spans="8:8" ht="18" customHeight="1">
      <c r="H140" s="78"/>
    </row>
    <row r="141" spans="8:8" ht="18" customHeight="1">
      <c r="H141" s="78"/>
    </row>
    <row r="142" spans="8:8" ht="18" customHeight="1">
      <c r="H142" s="78"/>
    </row>
    <row r="143" spans="8:8" ht="18" customHeight="1">
      <c r="H143" s="78"/>
    </row>
    <row r="144" spans="8:8" ht="18" customHeight="1">
      <c r="H144" s="78"/>
    </row>
    <row r="145" spans="8:8" ht="18" customHeight="1">
      <c r="H145" s="78"/>
    </row>
    <row r="146" spans="8:8" ht="18" customHeight="1">
      <c r="H146" s="78"/>
    </row>
    <row r="147" spans="8:8" ht="18" customHeight="1">
      <c r="H147" s="78"/>
    </row>
    <row r="148" spans="8:8" ht="18" customHeight="1">
      <c r="H148" s="78"/>
    </row>
    <row r="149" spans="8:8" ht="18" customHeight="1">
      <c r="H149" s="78"/>
    </row>
    <row r="150" spans="8:8" ht="18" customHeight="1">
      <c r="H150" s="78"/>
    </row>
    <row r="151" spans="8:8" ht="18" customHeight="1">
      <c r="H151" s="78"/>
    </row>
    <row r="152" spans="8:8" ht="18" customHeight="1">
      <c r="H152" s="78"/>
    </row>
    <row r="153" spans="8:8" ht="18" customHeight="1">
      <c r="H153" s="78"/>
    </row>
    <row r="154" spans="8:8" ht="18" customHeight="1">
      <c r="H154" s="78"/>
    </row>
    <row r="155" spans="8:8" ht="18" customHeight="1">
      <c r="H155" s="78"/>
    </row>
    <row r="156" spans="8:8" ht="18" customHeight="1">
      <c r="H156" s="78"/>
    </row>
    <row r="157" spans="8:8" ht="18" customHeight="1">
      <c r="H157" s="78"/>
    </row>
    <row r="158" spans="8:8" ht="18" customHeight="1">
      <c r="H158" s="78"/>
    </row>
    <row r="159" spans="8:8" ht="18" customHeight="1">
      <c r="H159" s="78"/>
    </row>
    <row r="160" spans="8:8" ht="18" customHeight="1">
      <c r="H160" s="78"/>
    </row>
    <row r="161" spans="8:8" ht="18" customHeight="1">
      <c r="H161" s="78"/>
    </row>
    <row r="162" spans="8:8" ht="18" customHeight="1">
      <c r="H162" s="78"/>
    </row>
    <row r="163" spans="8:8" ht="18" customHeight="1">
      <c r="H163" s="78"/>
    </row>
    <row r="164" spans="8:8" ht="18" customHeight="1">
      <c r="H164" s="78"/>
    </row>
    <row r="165" spans="8:8" ht="18" customHeight="1">
      <c r="H165" s="78"/>
    </row>
    <row r="166" spans="8:8" ht="18" customHeight="1">
      <c r="H166" s="78"/>
    </row>
    <row r="167" spans="8:8" ht="18" customHeight="1">
      <c r="H167" s="78"/>
    </row>
    <row r="168" spans="8:8" ht="18" customHeight="1">
      <c r="H168" s="78"/>
    </row>
    <row r="169" spans="8:8" ht="18" customHeight="1">
      <c r="H169" s="78"/>
    </row>
    <row r="170" spans="8:8" ht="18" customHeight="1">
      <c r="H170" s="78"/>
    </row>
    <row r="171" spans="8:8" ht="18" customHeight="1">
      <c r="H171" s="78"/>
    </row>
    <row r="172" spans="8:8" ht="18" customHeight="1">
      <c r="H172" s="78"/>
    </row>
    <row r="173" spans="8:8" ht="18" customHeight="1">
      <c r="H173" s="78"/>
    </row>
    <row r="174" spans="8:8" ht="18" customHeight="1">
      <c r="H174" s="78"/>
    </row>
    <row r="175" spans="8:8" ht="18" customHeight="1">
      <c r="H175" s="78"/>
    </row>
    <row r="176" spans="8:8" ht="18" customHeight="1">
      <c r="H176" s="78"/>
    </row>
    <row r="177" spans="8:8" ht="18" customHeight="1">
      <c r="H177" s="78"/>
    </row>
    <row r="178" spans="8:8" ht="18" customHeight="1">
      <c r="H178" s="78"/>
    </row>
    <row r="179" spans="8:8" ht="18" customHeight="1">
      <c r="H179" s="78"/>
    </row>
    <row r="180" spans="8:8" ht="18" customHeight="1">
      <c r="H180" s="78"/>
    </row>
    <row r="181" spans="8:8" ht="18" customHeight="1">
      <c r="H181" s="78"/>
    </row>
    <row r="182" spans="8:8" ht="18" customHeight="1">
      <c r="H182" s="78"/>
    </row>
    <row r="183" spans="8:8" ht="18" customHeight="1">
      <c r="H183" s="78"/>
    </row>
    <row r="184" spans="8:8" ht="18" customHeight="1">
      <c r="H184" s="78"/>
    </row>
    <row r="185" spans="8:8" ht="18" customHeight="1">
      <c r="H185" s="78"/>
    </row>
    <row r="186" spans="8:8" ht="18" customHeight="1">
      <c r="H186" s="78"/>
    </row>
    <row r="187" spans="8:8" ht="18" customHeight="1">
      <c r="H187" s="78"/>
    </row>
    <row r="188" spans="8:8" ht="18" customHeight="1">
      <c r="H188" s="78"/>
    </row>
    <row r="189" spans="8:8" ht="18" customHeight="1">
      <c r="H189" s="78"/>
    </row>
    <row r="190" spans="8:8" ht="18" customHeight="1">
      <c r="H190" s="78"/>
    </row>
    <row r="191" spans="8:8" ht="18" customHeight="1">
      <c r="H191" s="78"/>
    </row>
    <row r="192" spans="8:8" ht="18" customHeight="1">
      <c r="H192" s="78"/>
    </row>
    <row r="193" spans="8:8" ht="18" customHeight="1">
      <c r="H193" s="78"/>
    </row>
    <row r="194" spans="8:8" ht="18" customHeight="1">
      <c r="H194" s="78"/>
    </row>
    <row r="195" spans="8:8" ht="18" customHeight="1">
      <c r="H195" s="78"/>
    </row>
    <row r="196" spans="8:8" ht="18" customHeight="1">
      <c r="H196" s="78"/>
    </row>
    <row r="197" spans="8:8" ht="18" customHeight="1">
      <c r="H197" s="78"/>
    </row>
    <row r="198" spans="8:8" ht="18" customHeight="1">
      <c r="H198" s="78"/>
    </row>
    <row r="199" spans="8:8" ht="18" customHeight="1">
      <c r="H199" s="78"/>
    </row>
    <row r="200" spans="8:8" ht="18" customHeight="1">
      <c r="H200" s="78"/>
    </row>
    <row r="201" spans="8:8" ht="18" customHeight="1">
      <c r="H201" s="78"/>
    </row>
  </sheetData>
  <mergeCells count="8">
    <mergeCell ref="B27:B37"/>
    <mergeCell ref="J27:J37"/>
    <mergeCell ref="B3:E3"/>
    <mergeCell ref="G3:J3"/>
    <mergeCell ref="B5:B15"/>
    <mergeCell ref="J5:J15"/>
    <mergeCell ref="B16:B26"/>
    <mergeCell ref="J16:J26"/>
  </mergeCells>
  <phoneticPr fontId="21" type="noConversion"/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B1" sqref="B1"/>
    </sheetView>
  </sheetViews>
  <sheetFormatPr defaultColWidth="16.25" defaultRowHeight="18" customHeight="1"/>
  <cols>
    <col min="1" max="1" width="2.625" style="11" customWidth="1"/>
    <col min="2" max="2" width="16.625" style="11" bestFit="1" customWidth="1"/>
    <col min="3" max="3" width="12.625" style="11" customWidth="1"/>
    <col min="4" max="4" width="15.625" style="11" customWidth="1"/>
    <col min="5" max="5" width="12.625" style="11" customWidth="1"/>
    <col min="6" max="6" width="15.625" style="11" customWidth="1"/>
    <col min="7" max="7" width="12.625" style="11" customWidth="1"/>
    <col min="8" max="8" width="15.625" style="11" customWidth="1"/>
    <col min="9" max="9" width="12.625" style="11" customWidth="1"/>
    <col min="10" max="10" width="15.625" style="11" customWidth="1"/>
    <col min="11" max="11" width="12.625" style="11" customWidth="1"/>
    <col min="12" max="12" width="15.625" style="11" customWidth="1"/>
    <col min="13" max="13" width="12.625" style="11" customWidth="1"/>
    <col min="14" max="14" width="15.625" style="11" customWidth="1"/>
    <col min="15" max="16384" width="16.25" style="11"/>
  </cols>
  <sheetData>
    <row r="1" spans="1:17" ht="30" customHeight="1">
      <c r="A1" s="10" t="str">
        <f>목차!B4</f>
        <v>1. 2021년 용도별 건축물 현황</v>
      </c>
    </row>
    <row r="2" spans="1:17" ht="18" customHeight="1">
      <c r="N2" s="12" t="s">
        <v>878</v>
      </c>
    </row>
    <row r="3" spans="1:17" ht="18" customHeight="1">
      <c r="B3" s="130" t="s">
        <v>17</v>
      </c>
      <c r="C3" s="129" t="s">
        <v>0</v>
      </c>
      <c r="D3" s="129"/>
      <c r="E3" s="129" t="s">
        <v>884</v>
      </c>
      <c r="F3" s="129"/>
      <c r="G3" s="129" t="s">
        <v>885</v>
      </c>
      <c r="H3" s="129"/>
      <c r="I3" s="129" t="s">
        <v>886</v>
      </c>
      <c r="J3" s="129"/>
      <c r="K3" s="129" t="s">
        <v>887</v>
      </c>
      <c r="L3" s="129"/>
      <c r="M3" s="129" t="s">
        <v>882</v>
      </c>
      <c r="N3" s="129"/>
    </row>
    <row r="4" spans="1:17" ht="18" customHeight="1">
      <c r="B4" s="130"/>
      <c r="C4" s="18" t="s">
        <v>868</v>
      </c>
      <c r="D4" s="18" t="s">
        <v>869</v>
      </c>
      <c r="E4" s="18" t="s">
        <v>868</v>
      </c>
      <c r="F4" s="18" t="s">
        <v>869</v>
      </c>
      <c r="G4" s="18" t="s">
        <v>868</v>
      </c>
      <c r="H4" s="18" t="s">
        <v>869</v>
      </c>
      <c r="I4" s="18" t="s">
        <v>868</v>
      </c>
      <c r="J4" s="18" t="s">
        <v>869</v>
      </c>
      <c r="K4" s="18" t="s">
        <v>868</v>
      </c>
      <c r="L4" s="18" t="s">
        <v>869</v>
      </c>
      <c r="M4" s="18" t="s">
        <v>868</v>
      </c>
      <c r="N4" s="18" t="s">
        <v>869</v>
      </c>
    </row>
    <row r="5" spans="1:17" ht="18" customHeight="1">
      <c r="B5" s="14" t="s">
        <v>888</v>
      </c>
      <c r="C5" s="20">
        <v>7314264</v>
      </c>
      <c r="D5" s="20">
        <v>4056243249.1282201</v>
      </c>
      <c r="E5" s="20">
        <v>4582418</v>
      </c>
      <c r="F5" s="20">
        <v>1882918847.4933801</v>
      </c>
      <c r="G5" s="20">
        <v>1341695</v>
      </c>
      <c r="H5" s="20">
        <v>894675965.522385</v>
      </c>
      <c r="I5" s="20">
        <v>335451</v>
      </c>
      <c r="J5" s="20">
        <v>435841279.08670002</v>
      </c>
      <c r="K5" s="20">
        <v>200425</v>
      </c>
      <c r="L5" s="20">
        <v>367413483.763125</v>
      </c>
      <c r="M5" s="20">
        <v>854275</v>
      </c>
      <c r="N5" s="20">
        <v>475393673.26262999</v>
      </c>
    </row>
    <row r="6" spans="1:17" ht="18" customHeight="1">
      <c r="B6" s="14" t="s">
        <v>1</v>
      </c>
      <c r="C6" s="21">
        <v>585636</v>
      </c>
      <c r="D6" s="21">
        <v>583586515.78009999</v>
      </c>
      <c r="E6" s="22">
        <v>435702</v>
      </c>
      <c r="F6" s="22">
        <v>303951390.31010002</v>
      </c>
      <c r="G6" s="22">
        <v>126931</v>
      </c>
      <c r="H6" s="22">
        <v>183080613.72350001</v>
      </c>
      <c r="I6" s="22">
        <v>2441</v>
      </c>
      <c r="J6" s="22">
        <v>13402437.6492</v>
      </c>
      <c r="K6" s="22">
        <v>16309</v>
      </c>
      <c r="L6" s="22">
        <v>62424337.7108</v>
      </c>
      <c r="M6" s="22">
        <v>4253</v>
      </c>
      <c r="N6" s="22">
        <v>20727736.386500001</v>
      </c>
    </row>
    <row r="7" spans="1:17" ht="18" customHeight="1">
      <c r="B7" s="14" t="s">
        <v>2</v>
      </c>
      <c r="C7" s="21">
        <v>352894</v>
      </c>
      <c r="D7" s="21">
        <v>246687117.60196999</v>
      </c>
      <c r="E7" s="22">
        <v>242312</v>
      </c>
      <c r="F7" s="22">
        <v>121409943.41003001</v>
      </c>
      <c r="G7" s="22">
        <v>72264</v>
      </c>
      <c r="H7" s="22">
        <v>62693176.24684</v>
      </c>
      <c r="I7" s="22">
        <v>15667</v>
      </c>
      <c r="J7" s="22">
        <v>19513985.2522</v>
      </c>
      <c r="K7" s="22">
        <v>9261</v>
      </c>
      <c r="L7" s="22">
        <v>20884997.081500001</v>
      </c>
      <c r="M7" s="22">
        <v>13390</v>
      </c>
      <c r="N7" s="22">
        <v>22185015.611400001</v>
      </c>
    </row>
    <row r="8" spans="1:17" ht="18" customHeight="1">
      <c r="B8" s="14" t="s">
        <v>3</v>
      </c>
      <c r="C8" s="21">
        <v>240513</v>
      </c>
      <c r="D8" s="21">
        <v>177316611.44069999</v>
      </c>
      <c r="E8" s="22">
        <v>160571</v>
      </c>
      <c r="F8" s="22">
        <v>90534538.954300001</v>
      </c>
      <c r="G8" s="22">
        <v>51421</v>
      </c>
      <c r="H8" s="22">
        <v>43518996.003899999</v>
      </c>
      <c r="I8" s="22">
        <v>13037</v>
      </c>
      <c r="J8" s="22">
        <v>15571908.401699999</v>
      </c>
      <c r="K8" s="22">
        <v>6218</v>
      </c>
      <c r="L8" s="22">
        <v>20472940.726500001</v>
      </c>
      <c r="M8" s="22">
        <v>9266</v>
      </c>
      <c r="N8" s="22">
        <v>7218227.3542999998</v>
      </c>
    </row>
    <row r="9" spans="1:17" ht="18" customHeight="1">
      <c r="B9" s="14" t="s">
        <v>4</v>
      </c>
      <c r="C9" s="21">
        <v>219832</v>
      </c>
      <c r="D9" s="21">
        <v>206023665.298325</v>
      </c>
      <c r="E9" s="22">
        <v>139372</v>
      </c>
      <c r="F9" s="22">
        <v>99911466.273249999</v>
      </c>
      <c r="G9" s="22">
        <v>45752</v>
      </c>
      <c r="H9" s="22">
        <v>51321111.547674999</v>
      </c>
      <c r="I9" s="22">
        <v>14621</v>
      </c>
      <c r="J9" s="22">
        <v>24051054.298</v>
      </c>
      <c r="K9" s="22">
        <v>6573</v>
      </c>
      <c r="L9" s="22">
        <v>17363279.476500001</v>
      </c>
      <c r="M9" s="22">
        <v>13514</v>
      </c>
      <c r="N9" s="22">
        <v>13376753.7029</v>
      </c>
      <c r="Q9" s="13"/>
    </row>
    <row r="10" spans="1:17" ht="18" customHeight="1">
      <c r="B10" s="14" t="s">
        <v>5</v>
      </c>
      <c r="C10" s="21">
        <v>138328</v>
      </c>
      <c r="D10" s="21">
        <v>106190609.2949</v>
      </c>
      <c r="E10" s="22">
        <v>92177</v>
      </c>
      <c r="F10" s="22">
        <v>58098688.6118</v>
      </c>
      <c r="G10" s="22">
        <v>33101</v>
      </c>
      <c r="H10" s="22">
        <v>23287211.894499999</v>
      </c>
      <c r="I10" s="22">
        <v>4249</v>
      </c>
      <c r="J10" s="22">
        <v>8309061.6963999998</v>
      </c>
      <c r="K10" s="22">
        <v>4004</v>
      </c>
      <c r="L10" s="22">
        <v>12607154.171599999</v>
      </c>
      <c r="M10" s="22">
        <v>4797</v>
      </c>
      <c r="N10" s="22">
        <v>3888492.9205999998</v>
      </c>
    </row>
    <row r="11" spans="1:17" ht="18" customHeight="1">
      <c r="B11" s="14" t="s">
        <v>6</v>
      </c>
      <c r="C11" s="21">
        <v>132169</v>
      </c>
      <c r="D11" s="21">
        <v>113143663.41945</v>
      </c>
      <c r="E11" s="22">
        <v>91959</v>
      </c>
      <c r="F11" s="22">
        <v>55872097.171099998</v>
      </c>
      <c r="G11" s="22">
        <v>27024</v>
      </c>
      <c r="H11" s="22">
        <v>24439571.089899998</v>
      </c>
      <c r="I11" s="22">
        <v>2963</v>
      </c>
      <c r="J11" s="22">
        <v>5350692.6107000001</v>
      </c>
      <c r="K11" s="22">
        <v>4974</v>
      </c>
      <c r="L11" s="22">
        <v>14696835.44585</v>
      </c>
      <c r="M11" s="22">
        <v>5249</v>
      </c>
      <c r="N11" s="22">
        <v>12784467.1019</v>
      </c>
    </row>
    <row r="12" spans="1:17" ht="18" customHeight="1">
      <c r="B12" s="14" t="s">
        <v>7</v>
      </c>
      <c r="C12" s="21">
        <v>137792</v>
      </c>
      <c r="D12" s="21">
        <v>92794743.528449997</v>
      </c>
      <c r="E12" s="22">
        <v>77929</v>
      </c>
      <c r="F12" s="22">
        <v>43505674.330799997</v>
      </c>
      <c r="G12" s="22">
        <v>30593</v>
      </c>
      <c r="H12" s="22">
        <v>18046825.285300002</v>
      </c>
      <c r="I12" s="22">
        <v>14761</v>
      </c>
      <c r="J12" s="22">
        <v>18292035.258000001</v>
      </c>
      <c r="K12" s="22">
        <v>3979</v>
      </c>
      <c r="L12" s="22">
        <v>7111567.7429</v>
      </c>
      <c r="M12" s="22">
        <v>10530</v>
      </c>
      <c r="N12" s="22">
        <v>5838640.9114499995</v>
      </c>
    </row>
    <row r="13" spans="1:17" ht="18" customHeight="1">
      <c r="B13" s="14" t="s">
        <v>854</v>
      </c>
      <c r="C13" s="21">
        <v>35159</v>
      </c>
      <c r="D13" s="21">
        <v>30300091.939300001</v>
      </c>
      <c r="E13" s="22">
        <v>19562</v>
      </c>
      <c r="F13" s="22">
        <v>15388798.736400001</v>
      </c>
      <c r="G13" s="22">
        <v>6434</v>
      </c>
      <c r="H13" s="22">
        <v>5621328.4253000002</v>
      </c>
      <c r="I13" s="22">
        <v>2079</v>
      </c>
      <c r="J13" s="22">
        <v>2804453.1963999998</v>
      </c>
      <c r="K13" s="22">
        <v>998</v>
      </c>
      <c r="L13" s="22">
        <v>3100509.2267999998</v>
      </c>
      <c r="M13" s="22">
        <v>6086</v>
      </c>
      <c r="N13" s="22">
        <v>3385002.3544000001</v>
      </c>
    </row>
    <row r="14" spans="1:17" ht="18" customHeight="1">
      <c r="B14" s="14" t="s">
        <v>8</v>
      </c>
      <c r="C14" s="21">
        <v>1230057</v>
      </c>
      <c r="D14" s="21">
        <v>1046464566.38378</v>
      </c>
      <c r="E14" s="22">
        <v>651336</v>
      </c>
      <c r="F14" s="22">
        <v>478781873.66343403</v>
      </c>
      <c r="G14" s="22">
        <v>278036</v>
      </c>
      <c r="H14" s="22">
        <v>213804146.81279501</v>
      </c>
      <c r="I14" s="22">
        <v>111246</v>
      </c>
      <c r="J14" s="22">
        <v>126194503.6021</v>
      </c>
      <c r="K14" s="22">
        <v>36502</v>
      </c>
      <c r="L14" s="22">
        <v>80918056.401824996</v>
      </c>
      <c r="M14" s="22">
        <v>152937</v>
      </c>
      <c r="N14" s="22">
        <v>146765985.90362999</v>
      </c>
    </row>
    <row r="15" spans="1:17" ht="18" customHeight="1">
      <c r="B15" s="14" t="s">
        <v>9</v>
      </c>
      <c r="C15" s="21">
        <v>428405</v>
      </c>
      <c r="D15" s="21">
        <v>140522190.82696301</v>
      </c>
      <c r="E15" s="22">
        <v>275643</v>
      </c>
      <c r="F15" s="22">
        <v>62866612.642362997</v>
      </c>
      <c r="G15" s="22">
        <v>75313</v>
      </c>
      <c r="H15" s="22">
        <v>31949544.755150001</v>
      </c>
      <c r="I15" s="22">
        <v>7286</v>
      </c>
      <c r="J15" s="22">
        <v>6992619.2637999998</v>
      </c>
      <c r="K15" s="22">
        <v>14047</v>
      </c>
      <c r="L15" s="22">
        <v>16748083.066749999</v>
      </c>
      <c r="M15" s="22">
        <v>56116</v>
      </c>
      <c r="N15" s="22">
        <v>21965331.098900001</v>
      </c>
    </row>
    <row r="16" spans="1:17" ht="18" customHeight="1">
      <c r="B16" s="14" t="s">
        <v>10</v>
      </c>
      <c r="C16" s="21">
        <v>400386</v>
      </c>
      <c r="D16" s="21">
        <v>155049891.59815001</v>
      </c>
      <c r="E16" s="22">
        <v>246089</v>
      </c>
      <c r="F16" s="22">
        <v>66071520.640699998</v>
      </c>
      <c r="G16" s="22">
        <v>63616</v>
      </c>
      <c r="H16" s="22">
        <v>26428820.706599999</v>
      </c>
      <c r="I16" s="22">
        <v>20991</v>
      </c>
      <c r="J16" s="22">
        <v>27931759.657200001</v>
      </c>
      <c r="K16" s="22">
        <v>10978</v>
      </c>
      <c r="L16" s="22">
        <v>13364392.8992</v>
      </c>
      <c r="M16" s="22">
        <v>58712</v>
      </c>
      <c r="N16" s="22">
        <v>21253397.694449998</v>
      </c>
    </row>
    <row r="17" spans="2:14" ht="18" customHeight="1">
      <c r="B17" s="14" t="s">
        <v>11</v>
      </c>
      <c r="C17" s="21">
        <v>553811</v>
      </c>
      <c r="D17" s="21">
        <v>211669653.3479</v>
      </c>
      <c r="E17" s="22">
        <v>335508</v>
      </c>
      <c r="F17" s="22">
        <v>83646579.856299996</v>
      </c>
      <c r="G17" s="22">
        <v>88770</v>
      </c>
      <c r="H17" s="22">
        <v>35972819.1096</v>
      </c>
      <c r="I17" s="22">
        <v>25588</v>
      </c>
      <c r="J17" s="22">
        <v>36034643.283200003</v>
      </c>
      <c r="K17" s="22">
        <v>14278</v>
      </c>
      <c r="L17" s="22">
        <v>17660440.851599999</v>
      </c>
      <c r="M17" s="22">
        <v>89667</v>
      </c>
      <c r="N17" s="22">
        <v>38355170.247199997</v>
      </c>
    </row>
    <row r="18" spans="2:14" ht="18" customHeight="1">
      <c r="B18" s="14" t="s">
        <v>12</v>
      </c>
      <c r="C18" s="21">
        <v>461109</v>
      </c>
      <c r="D18" s="21">
        <v>167444007.23475</v>
      </c>
      <c r="E18" s="22">
        <v>271243</v>
      </c>
      <c r="F18" s="22">
        <v>69001799.489099994</v>
      </c>
      <c r="G18" s="22">
        <v>78946</v>
      </c>
      <c r="H18" s="22">
        <v>30031006.962549999</v>
      </c>
      <c r="I18" s="22">
        <v>13885</v>
      </c>
      <c r="J18" s="22">
        <v>18131378.443700001</v>
      </c>
      <c r="K18" s="22">
        <v>15142</v>
      </c>
      <c r="L18" s="22">
        <v>16245032.658299999</v>
      </c>
      <c r="M18" s="22">
        <v>81893</v>
      </c>
      <c r="N18" s="22">
        <v>34034789.681100003</v>
      </c>
    </row>
    <row r="19" spans="2:14" ht="18" customHeight="1">
      <c r="B19" s="14" t="s">
        <v>13</v>
      </c>
      <c r="C19" s="21">
        <v>657391</v>
      </c>
      <c r="D19" s="21">
        <v>177848781.83669999</v>
      </c>
      <c r="E19" s="22">
        <v>429961</v>
      </c>
      <c r="F19" s="22">
        <v>71439366.359799996</v>
      </c>
      <c r="G19" s="22">
        <v>96740</v>
      </c>
      <c r="H19" s="22">
        <v>31331166.199700002</v>
      </c>
      <c r="I19" s="22">
        <v>20450</v>
      </c>
      <c r="J19" s="22">
        <v>19941626.5495</v>
      </c>
      <c r="K19" s="22">
        <v>16271</v>
      </c>
      <c r="L19" s="22">
        <v>15643246.706</v>
      </c>
      <c r="M19" s="22">
        <v>93969</v>
      </c>
      <c r="N19" s="22">
        <v>39493376.021700002</v>
      </c>
    </row>
    <row r="20" spans="2:14" ht="18" customHeight="1">
      <c r="B20" s="14" t="s">
        <v>14</v>
      </c>
      <c r="C20" s="21">
        <v>832707</v>
      </c>
      <c r="D20" s="21">
        <v>263769041.4937</v>
      </c>
      <c r="E20" s="22">
        <v>520188</v>
      </c>
      <c r="F20" s="22">
        <v>106878482.4813</v>
      </c>
      <c r="G20" s="22">
        <v>122860</v>
      </c>
      <c r="H20" s="22">
        <v>41893592.057999998</v>
      </c>
      <c r="I20" s="22">
        <v>34713</v>
      </c>
      <c r="J20" s="22">
        <v>48165631.939800002</v>
      </c>
      <c r="K20" s="22">
        <v>20323</v>
      </c>
      <c r="L20" s="22">
        <v>21427394.2993</v>
      </c>
      <c r="M20" s="22">
        <v>134623</v>
      </c>
      <c r="N20" s="22">
        <v>45403940.715300001</v>
      </c>
    </row>
    <row r="21" spans="2:14" ht="18" customHeight="1">
      <c r="B21" s="16" t="s">
        <v>15</v>
      </c>
      <c r="C21" s="21">
        <v>724124</v>
      </c>
      <c r="D21" s="21">
        <v>280189955.31042498</v>
      </c>
      <c r="E21" s="22">
        <v>480884</v>
      </c>
      <c r="F21" s="22">
        <v>131069110.41885</v>
      </c>
      <c r="G21" s="22">
        <v>113016</v>
      </c>
      <c r="H21" s="22">
        <v>52052333.323574997</v>
      </c>
      <c r="I21" s="22">
        <v>30450</v>
      </c>
      <c r="J21" s="22">
        <v>44325392.189300001</v>
      </c>
      <c r="K21" s="22">
        <v>16364</v>
      </c>
      <c r="L21" s="22">
        <v>21409913.539799999</v>
      </c>
      <c r="M21" s="22">
        <v>83410</v>
      </c>
      <c r="N21" s="22">
        <v>31333205.8389</v>
      </c>
    </row>
    <row r="22" spans="2:14" ht="18" customHeight="1">
      <c r="B22" s="14" t="s">
        <v>16</v>
      </c>
      <c r="C22" s="21">
        <v>183951</v>
      </c>
      <c r="D22" s="21">
        <v>57242142.792659998</v>
      </c>
      <c r="E22" s="22">
        <v>111982</v>
      </c>
      <c r="F22" s="22">
        <v>24490904.143759999</v>
      </c>
      <c r="G22" s="22">
        <v>30878</v>
      </c>
      <c r="H22" s="22">
        <v>19203701.377500001</v>
      </c>
      <c r="I22" s="22">
        <v>1024</v>
      </c>
      <c r="J22" s="22">
        <v>828095.79550000001</v>
      </c>
      <c r="K22" s="22">
        <v>4204</v>
      </c>
      <c r="L22" s="22">
        <v>5335301.7578999996</v>
      </c>
      <c r="M22" s="22">
        <v>35863</v>
      </c>
      <c r="N22" s="22">
        <v>7384139.7180000003</v>
      </c>
    </row>
    <row r="24" spans="2:14" ht="18" customHeight="1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2:14" ht="18" customHeight="1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2:14" ht="18" customHeight="1"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2:14" ht="18" customHeight="1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9" spans="2:14" ht="18" customHeight="1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2:14" ht="18" customHeight="1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2:14" ht="18" customHeight="1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2:14" ht="18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3:14" ht="18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</sheetData>
  <sortState ref="B25:H41">
    <sortCondition ref="B25:B41"/>
  </sortState>
  <mergeCells count="7">
    <mergeCell ref="M3:N3"/>
    <mergeCell ref="B3:B4"/>
    <mergeCell ref="C3:D3"/>
    <mergeCell ref="E3:F3"/>
    <mergeCell ref="G3:H3"/>
    <mergeCell ref="I3:J3"/>
    <mergeCell ref="K3:L3"/>
  </mergeCells>
  <phoneticPr fontId="3" type="noConversion"/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Normal="100" workbookViewId="0">
      <selection activeCell="B1" sqref="B1"/>
    </sheetView>
  </sheetViews>
  <sheetFormatPr defaultColWidth="9" defaultRowHeight="18" customHeight="1"/>
  <cols>
    <col min="1" max="1" width="2.625" style="1" customWidth="1"/>
    <col min="2" max="2" width="16.625" style="1" customWidth="1"/>
    <col min="3" max="3" width="11.625" style="1" customWidth="1"/>
    <col min="4" max="4" width="15.625" style="1" customWidth="1"/>
    <col min="5" max="5" width="11.625" style="1" customWidth="1"/>
    <col min="6" max="6" width="15.625" style="1" customWidth="1"/>
    <col min="7" max="7" width="11.625" style="1" customWidth="1"/>
    <col min="8" max="8" width="15.625" style="1" customWidth="1"/>
    <col min="9" max="9" width="11.625" style="1" customWidth="1"/>
    <col min="10" max="10" width="15.625" style="1" customWidth="1"/>
    <col min="11" max="11" width="11.625" style="1" customWidth="1"/>
    <col min="12" max="12" width="15.625" style="1" customWidth="1"/>
    <col min="13" max="13" width="11.625" style="1" customWidth="1"/>
    <col min="14" max="14" width="15.625" style="1" customWidth="1"/>
    <col min="15" max="15" width="11.625" style="1" customWidth="1"/>
    <col min="16" max="16" width="15.625" style="1" customWidth="1"/>
    <col min="17" max="17" width="11.625" style="1" customWidth="1"/>
    <col min="18" max="18" width="15.625" style="1" customWidth="1"/>
    <col min="19" max="19" width="11.625" style="1" customWidth="1"/>
    <col min="20" max="20" width="15.625" style="1" customWidth="1"/>
    <col min="21" max="21" width="11.625" style="1" customWidth="1"/>
    <col min="22" max="22" width="15.625" style="1" customWidth="1"/>
    <col min="23" max="16384" width="9" style="1"/>
  </cols>
  <sheetData>
    <row r="1" spans="1:22" s="3" customFormat="1" ht="30" customHeight="1">
      <c r="A1" s="8" t="str">
        <f>목차!B5</f>
        <v>2. 2021년 주거용 건축물 현황</v>
      </c>
    </row>
    <row r="2" spans="1:22" s="3" customFormat="1" ht="18" customHeight="1">
      <c r="A2" s="66" t="s">
        <v>1006</v>
      </c>
    </row>
    <row r="3" spans="1:22" s="3" customFormat="1" ht="18" customHeight="1">
      <c r="V3" s="4" t="s">
        <v>921</v>
      </c>
    </row>
    <row r="4" spans="1:22" s="67" customFormat="1" ht="18" customHeight="1">
      <c r="B4" s="130" t="s">
        <v>1007</v>
      </c>
      <c r="C4" s="129" t="s">
        <v>1008</v>
      </c>
      <c r="D4" s="129"/>
      <c r="E4" s="129" t="s">
        <v>1009</v>
      </c>
      <c r="F4" s="129"/>
      <c r="G4" s="129" t="s">
        <v>1010</v>
      </c>
      <c r="H4" s="129"/>
      <c r="I4" s="129" t="s">
        <v>1011</v>
      </c>
      <c r="J4" s="129"/>
      <c r="K4" s="129" t="s">
        <v>1012</v>
      </c>
      <c r="L4" s="129"/>
      <c r="M4" s="129" t="s">
        <v>1013</v>
      </c>
      <c r="N4" s="129"/>
      <c r="O4" s="129" t="s">
        <v>1014</v>
      </c>
      <c r="P4" s="129"/>
      <c r="Q4" s="129" t="s">
        <v>1015</v>
      </c>
      <c r="R4" s="129"/>
      <c r="S4" s="129" t="s">
        <v>1016</v>
      </c>
      <c r="T4" s="129"/>
      <c r="U4" s="129" t="s">
        <v>1017</v>
      </c>
      <c r="V4" s="129"/>
    </row>
    <row r="5" spans="1:22" s="67" customFormat="1" ht="18" customHeight="1">
      <c r="B5" s="130"/>
      <c r="C5" s="65" t="s">
        <v>1018</v>
      </c>
      <c r="D5" s="65" t="s">
        <v>1019</v>
      </c>
      <c r="E5" s="65" t="s">
        <v>1018</v>
      </c>
      <c r="F5" s="65" t="s">
        <v>1019</v>
      </c>
      <c r="G5" s="65" t="s">
        <v>1018</v>
      </c>
      <c r="H5" s="65" t="s">
        <v>1019</v>
      </c>
      <c r="I5" s="65" t="s">
        <v>1018</v>
      </c>
      <c r="J5" s="65" t="s">
        <v>1019</v>
      </c>
      <c r="K5" s="65" t="s">
        <v>1018</v>
      </c>
      <c r="L5" s="65" t="s">
        <v>1019</v>
      </c>
      <c r="M5" s="65" t="s">
        <v>1018</v>
      </c>
      <c r="N5" s="65" t="s">
        <v>1019</v>
      </c>
      <c r="O5" s="65" t="s">
        <v>1018</v>
      </c>
      <c r="P5" s="65" t="s">
        <v>1019</v>
      </c>
      <c r="Q5" s="65" t="s">
        <v>1018</v>
      </c>
      <c r="R5" s="65" t="s">
        <v>1019</v>
      </c>
      <c r="S5" s="65" t="s">
        <v>1018</v>
      </c>
      <c r="T5" s="65" t="s">
        <v>1019</v>
      </c>
      <c r="U5" s="65" t="s">
        <v>1018</v>
      </c>
      <c r="V5" s="65" t="s">
        <v>1019</v>
      </c>
    </row>
    <row r="6" spans="1:22" s="67" customFormat="1" ht="18" customHeight="1">
      <c r="B6" s="14" t="s">
        <v>1020</v>
      </c>
      <c r="C6" s="21">
        <v>4582418</v>
      </c>
      <c r="D6" s="21">
        <v>1882918847.4933801</v>
      </c>
      <c r="E6" s="21">
        <v>3514239</v>
      </c>
      <c r="F6" s="21">
        <v>331941276.89580703</v>
      </c>
      <c r="G6" s="21">
        <v>18877</v>
      </c>
      <c r="H6" s="21">
        <v>5377156.0164000001</v>
      </c>
      <c r="I6" s="21">
        <v>590261</v>
      </c>
      <c r="J6" s="21">
        <v>170720035.55655</v>
      </c>
      <c r="K6" s="21">
        <v>1603</v>
      </c>
      <c r="L6" s="21">
        <v>375253.28659999999</v>
      </c>
      <c r="M6" s="21">
        <v>158398</v>
      </c>
      <c r="N6" s="21">
        <v>1191863439.5081799</v>
      </c>
      <c r="O6" s="21">
        <v>36093</v>
      </c>
      <c r="P6" s="21">
        <v>43476273.363899998</v>
      </c>
      <c r="Q6" s="21">
        <v>254310</v>
      </c>
      <c r="R6" s="21">
        <v>130596167.91204999</v>
      </c>
      <c r="S6" s="21">
        <v>3827</v>
      </c>
      <c r="T6" s="21">
        <v>7695720.9071000004</v>
      </c>
      <c r="U6" s="21">
        <v>4810</v>
      </c>
      <c r="V6" s="21">
        <v>873524.04680000001</v>
      </c>
    </row>
    <row r="7" spans="1:22" s="67" customFormat="1" ht="18" customHeight="1">
      <c r="B7" s="14" t="s">
        <v>1021</v>
      </c>
      <c r="C7" s="21">
        <v>435702</v>
      </c>
      <c r="D7" s="21">
        <v>303951390.31010002</v>
      </c>
      <c r="E7" s="22">
        <v>188229</v>
      </c>
      <c r="F7" s="22">
        <v>27516630.900199998</v>
      </c>
      <c r="G7" s="22">
        <v>9021</v>
      </c>
      <c r="H7" s="22">
        <v>2616420.2925</v>
      </c>
      <c r="I7" s="22">
        <v>112356</v>
      </c>
      <c r="J7" s="22">
        <v>28872566.022999998</v>
      </c>
      <c r="K7" s="22">
        <v>41</v>
      </c>
      <c r="L7" s="22">
        <v>42759.01</v>
      </c>
      <c r="M7" s="22">
        <v>25013</v>
      </c>
      <c r="N7" s="22">
        <v>188982862.70140001</v>
      </c>
      <c r="O7" s="22">
        <v>8862</v>
      </c>
      <c r="P7" s="22">
        <v>10049940.7227</v>
      </c>
      <c r="Q7" s="22">
        <v>91907</v>
      </c>
      <c r="R7" s="22">
        <v>45190795.283299997</v>
      </c>
      <c r="S7" s="22">
        <v>264</v>
      </c>
      <c r="T7" s="22">
        <v>675452.21699999995</v>
      </c>
      <c r="U7" s="21">
        <v>9</v>
      </c>
      <c r="V7" s="21">
        <v>3963.16</v>
      </c>
    </row>
    <row r="8" spans="1:22" s="67" customFormat="1" ht="18" customHeight="1">
      <c r="B8" s="14" t="s">
        <v>1022</v>
      </c>
      <c r="C8" s="21">
        <v>242312</v>
      </c>
      <c r="D8" s="21">
        <v>121409943.41003001</v>
      </c>
      <c r="E8" s="22">
        <v>175839</v>
      </c>
      <c r="F8" s="22">
        <v>15384520.179400001</v>
      </c>
      <c r="G8" s="22">
        <v>409</v>
      </c>
      <c r="H8" s="22">
        <v>111263.0085</v>
      </c>
      <c r="I8" s="22">
        <v>34201</v>
      </c>
      <c r="J8" s="22">
        <v>6187621.7933</v>
      </c>
      <c r="K8" s="22">
        <v>40</v>
      </c>
      <c r="L8" s="22">
        <v>6871.71</v>
      </c>
      <c r="M8" s="22">
        <v>11031</v>
      </c>
      <c r="N8" s="22">
        <v>88649368.464029998</v>
      </c>
      <c r="O8" s="22">
        <v>2212</v>
      </c>
      <c r="P8" s="22">
        <v>2039382.2859</v>
      </c>
      <c r="Q8" s="22">
        <v>18474</v>
      </c>
      <c r="R8" s="22">
        <v>8831322.5473999996</v>
      </c>
      <c r="S8" s="22">
        <v>72</v>
      </c>
      <c r="T8" s="22">
        <v>158636.8836</v>
      </c>
      <c r="U8" s="21">
        <v>34</v>
      </c>
      <c r="V8" s="21">
        <v>40956.537900000003</v>
      </c>
    </row>
    <row r="9" spans="1:22" s="67" customFormat="1" ht="18" customHeight="1">
      <c r="B9" s="14" t="s">
        <v>1023</v>
      </c>
      <c r="C9" s="21">
        <v>160571</v>
      </c>
      <c r="D9" s="21">
        <v>90534538.954300001</v>
      </c>
      <c r="E9" s="22">
        <v>94884</v>
      </c>
      <c r="F9" s="22">
        <v>10676401.328500001</v>
      </c>
      <c r="G9" s="22">
        <v>650</v>
      </c>
      <c r="H9" s="22">
        <v>179125.30319999999</v>
      </c>
      <c r="I9" s="22">
        <v>48955</v>
      </c>
      <c r="J9" s="22">
        <v>12584425.675799999</v>
      </c>
      <c r="K9" s="22">
        <v>16</v>
      </c>
      <c r="L9" s="22">
        <v>6336.11</v>
      </c>
      <c r="M9" s="22">
        <v>7612</v>
      </c>
      <c r="N9" s="22">
        <v>62293453.982699998</v>
      </c>
      <c r="O9" s="22">
        <v>486</v>
      </c>
      <c r="P9" s="22">
        <v>640705.82990000001</v>
      </c>
      <c r="Q9" s="22">
        <v>7278</v>
      </c>
      <c r="R9" s="22">
        <v>3767641.4572999999</v>
      </c>
      <c r="S9" s="22">
        <v>77</v>
      </c>
      <c r="T9" s="22">
        <v>264465.28120000003</v>
      </c>
      <c r="U9" s="21">
        <v>613</v>
      </c>
      <c r="V9" s="21">
        <v>121983.9857</v>
      </c>
    </row>
    <row r="10" spans="1:22" s="67" customFormat="1" ht="18" customHeight="1">
      <c r="B10" s="14" t="s">
        <v>1024</v>
      </c>
      <c r="C10" s="21">
        <v>139372</v>
      </c>
      <c r="D10" s="21">
        <v>99911466.273249999</v>
      </c>
      <c r="E10" s="22">
        <v>79426</v>
      </c>
      <c r="F10" s="22">
        <v>8556153.9124999996</v>
      </c>
      <c r="G10" s="22">
        <v>729</v>
      </c>
      <c r="H10" s="22">
        <v>212931.21400000001</v>
      </c>
      <c r="I10" s="22">
        <v>22433</v>
      </c>
      <c r="J10" s="22">
        <v>6260176.8579000002</v>
      </c>
      <c r="K10" s="22">
        <v>130</v>
      </c>
      <c r="L10" s="22">
        <v>24599.785</v>
      </c>
      <c r="M10" s="22">
        <v>8946</v>
      </c>
      <c r="N10" s="22">
        <v>70057477.893849999</v>
      </c>
      <c r="O10" s="22">
        <v>1798</v>
      </c>
      <c r="P10" s="22">
        <v>2175411.4980000001</v>
      </c>
      <c r="Q10" s="22">
        <v>25320</v>
      </c>
      <c r="R10" s="22">
        <v>12362491.663899999</v>
      </c>
      <c r="S10" s="22">
        <v>58</v>
      </c>
      <c r="T10" s="22">
        <v>171615.0851</v>
      </c>
      <c r="U10" s="21">
        <v>532</v>
      </c>
      <c r="V10" s="21">
        <v>90608.362999999998</v>
      </c>
    </row>
    <row r="11" spans="1:22" s="67" customFormat="1" ht="18" customHeight="1">
      <c r="B11" s="14" t="s">
        <v>1025</v>
      </c>
      <c r="C11" s="21">
        <v>92177</v>
      </c>
      <c r="D11" s="21">
        <v>58098688.6118</v>
      </c>
      <c r="E11" s="22">
        <v>69572</v>
      </c>
      <c r="F11" s="22">
        <v>7742839.3497000001</v>
      </c>
      <c r="G11" s="22">
        <v>141</v>
      </c>
      <c r="H11" s="22">
        <v>38624.870000000003</v>
      </c>
      <c r="I11" s="22">
        <v>15378</v>
      </c>
      <c r="J11" s="22">
        <v>5024274.3120999997</v>
      </c>
      <c r="K11" s="22">
        <v>0</v>
      </c>
      <c r="L11" s="22">
        <v>235.83</v>
      </c>
      <c r="M11" s="22">
        <v>5443</v>
      </c>
      <c r="N11" s="22">
        <v>43727912.247100003</v>
      </c>
      <c r="O11" s="22">
        <v>787</v>
      </c>
      <c r="P11" s="22">
        <v>997669.82720000006</v>
      </c>
      <c r="Q11" s="22">
        <v>794</v>
      </c>
      <c r="R11" s="22">
        <v>405240.52149999997</v>
      </c>
      <c r="S11" s="22">
        <v>41</v>
      </c>
      <c r="T11" s="22">
        <v>150356.785</v>
      </c>
      <c r="U11" s="21">
        <v>21</v>
      </c>
      <c r="V11" s="21">
        <v>11534.869199999999</v>
      </c>
    </row>
    <row r="12" spans="1:22" s="67" customFormat="1" ht="18" customHeight="1">
      <c r="B12" s="14" t="s">
        <v>1026</v>
      </c>
      <c r="C12" s="21">
        <v>91959</v>
      </c>
      <c r="D12" s="21">
        <v>55872097.171099998</v>
      </c>
      <c r="E12" s="22">
        <v>49272</v>
      </c>
      <c r="F12" s="22">
        <v>5277364.8235999998</v>
      </c>
      <c r="G12" s="22">
        <v>2803</v>
      </c>
      <c r="H12" s="22">
        <v>822182.36259999999</v>
      </c>
      <c r="I12" s="22">
        <v>30433</v>
      </c>
      <c r="J12" s="22">
        <v>8843150.9912999999</v>
      </c>
      <c r="K12" s="22">
        <v>7</v>
      </c>
      <c r="L12" s="22">
        <v>6898.35</v>
      </c>
      <c r="M12" s="22">
        <v>4294</v>
      </c>
      <c r="N12" s="22">
        <v>37717903.950199999</v>
      </c>
      <c r="O12" s="22">
        <v>778</v>
      </c>
      <c r="P12" s="22">
        <v>898385.12139999995</v>
      </c>
      <c r="Q12" s="22">
        <v>4295</v>
      </c>
      <c r="R12" s="22">
        <v>2105707.6340000001</v>
      </c>
      <c r="S12" s="22">
        <v>76</v>
      </c>
      <c r="T12" s="22">
        <v>198011.82800000001</v>
      </c>
      <c r="U12" s="21">
        <v>1</v>
      </c>
      <c r="V12" s="21">
        <v>2492.11</v>
      </c>
    </row>
    <row r="13" spans="1:22" s="67" customFormat="1" ht="18" customHeight="1">
      <c r="B13" s="14" t="s">
        <v>1027</v>
      </c>
      <c r="C13" s="21">
        <v>77929</v>
      </c>
      <c r="D13" s="21">
        <v>43505674.330799997</v>
      </c>
      <c r="E13" s="22">
        <v>53889</v>
      </c>
      <c r="F13" s="22">
        <v>6517370.9676000001</v>
      </c>
      <c r="G13" s="22">
        <v>195</v>
      </c>
      <c r="H13" s="22">
        <v>55391.538</v>
      </c>
      <c r="I13" s="22">
        <v>16273</v>
      </c>
      <c r="J13" s="22">
        <v>5149550.9031999996</v>
      </c>
      <c r="K13" s="22">
        <v>49</v>
      </c>
      <c r="L13" s="22">
        <v>8504.6200000000008</v>
      </c>
      <c r="M13" s="22">
        <v>4098</v>
      </c>
      <c r="N13" s="22">
        <v>29282468.009300001</v>
      </c>
      <c r="O13" s="22">
        <v>546</v>
      </c>
      <c r="P13" s="22">
        <v>575096.78689999995</v>
      </c>
      <c r="Q13" s="22">
        <v>2701</v>
      </c>
      <c r="R13" s="22">
        <v>1548913.2557999999</v>
      </c>
      <c r="S13" s="22">
        <v>127</v>
      </c>
      <c r="T13" s="22">
        <v>362349.82500000001</v>
      </c>
      <c r="U13" s="21">
        <v>51</v>
      </c>
      <c r="V13" s="21">
        <v>6028.4250000000002</v>
      </c>
    </row>
    <row r="14" spans="1:22" s="67" customFormat="1" ht="18" customHeight="1">
      <c r="B14" s="14" t="s">
        <v>1028</v>
      </c>
      <c r="C14" s="21">
        <v>19562</v>
      </c>
      <c r="D14" s="21">
        <v>15388798.736400001</v>
      </c>
      <c r="E14" s="22">
        <v>16054</v>
      </c>
      <c r="F14" s="22">
        <v>1549348.5223999999</v>
      </c>
      <c r="G14" s="22">
        <v>127</v>
      </c>
      <c r="H14" s="22">
        <v>38262.720000000001</v>
      </c>
      <c r="I14" s="22">
        <v>1266</v>
      </c>
      <c r="J14" s="22">
        <v>555298.62959999999</v>
      </c>
      <c r="K14" s="22">
        <v>9</v>
      </c>
      <c r="L14" s="22">
        <v>1223.74</v>
      </c>
      <c r="M14" s="22">
        <v>1876</v>
      </c>
      <c r="N14" s="22">
        <v>13062560.710200001</v>
      </c>
      <c r="O14" s="22">
        <v>50</v>
      </c>
      <c r="P14" s="22">
        <v>61901.567799999997</v>
      </c>
      <c r="Q14" s="22">
        <v>163</v>
      </c>
      <c r="R14" s="22">
        <v>77355.526400000002</v>
      </c>
      <c r="S14" s="22">
        <v>17</v>
      </c>
      <c r="T14" s="22">
        <v>42847.32</v>
      </c>
      <c r="U14" s="21">
        <v>0</v>
      </c>
      <c r="V14" s="21"/>
    </row>
    <row r="15" spans="1:22" s="67" customFormat="1" ht="18" customHeight="1">
      <c r="B15" s="14" t="s">
        <v>1029</v>
      </c>
      <c r="C15" s="21">
        <v>651336</v>
      </c>
      <c r="D15" s="21">
        <v>478781873.66343403</v>
      </c>
      <c r="E15" s="22">
        <v>388768</v>
      </c>
      <c r="F15" s="22">
        <v>46879348.743634</v>
      </c>
      <c r="G15" s="22">
        <v>1262</v>
      </c>
      <c r="H15" s="22">
        <v>356681.87890000001</v>
      </c>
      <c r="I15" s="22">
        <v>135122</v>
      </c>
      <c r="J15" s="22">
        <v>39917879.700450003</v>
      </c>
      <c r="K15" s="22">
        <v>172</v>
      </c>
      <c r="L15" s="22">
        <v>67619.539000000004</v>
      </c>
      <c r="M15" s="22">
        <v>40998</v>
      </c>
      <c r="N15" s="22">
        <v>337071620.69669998</v>
      </c>
      <c r="O15" s="22">
        <v>8145</v>
      </c>
      <c r="P15" s="22">
        <v>11281980.011600001</v>
      </c>
      <c r="Q15" s="22">
        <v>75833</v>
      </c>
      <c r="R15" s="22">
        <v>41497444.458049998</v>
      </c>
      <c r="S15" s="22">
        <v>906</v>
      </c>
      <c r="T15" s="22">
        <v>1548036.7858</v>
      </c>
      <c r="U15" s="21">
        <v>130</v>
      </c>
      <c r="V15" s="21">
        <v>161261.8493</v>
      </c>
    </row>
    <row r="16" spans="1:22" s="67" customFormat="1" ht="18" customHeight="1">
      <c r="B16" s="14" t="s">
        <v>1030</v>
      </c>
      <c r="C16" s="21">
        <v>275643</v>
      </c>
      <c r="D16" s="21">
        <v>62866612.642362997</v>
      </c>
      <c r="E16" s="22">
        <v>241105</v>
      </c>
      <c r="F16" s="22">
        <v>20658957.508662999</v>
      </c>
      <c r="G16" s="22">
        <v>287</v>
      </c>
      <c r="H16" s="22">
        <v>74692.308000000005</v>
      </c>
      <c r="I16" s="22">
        <v>25248</v>
      </c>
      <c r="J16" s="22">
        <v>6852535.8174999999</v>
      </c>
      <c r="K16" s="22">
        <v>232</v>
      </c>
      <c r="L16" s="22">
        <v>39757.995999999999</v>
      </c>
      <c r="M16" s="22">
        <v>5107</v>
      </c>
      <c r="N16" s="22">
        <v>32326000.523400001</v>
      </c>
      <c r="O16" s="22">
        <v>1611</v>
      </c>
      <c r="P16" s="22">
        <v>1594040.0408000001</v>
      </c>
      <c r="Q16" s="22">
        <v>1704</v>
      </c>
      <c r="R16" s="22">
        <v>849921.06810000003</v>
      </c>
      <c r="S16" s="22">
        <v>248</v>
      </c>
      <c r="T16" s="22">
        <v>442823.98710000003</v>
      </c>
      <c r="U16" s="21">
        <v>101</v>
      </c>
      <c r="V16" s="21">
        <v>27883.392800000001</v>
      </c>
    </row>
    <row r="17" spans="1:22" s="67" customFormat="1" ht="18" customHeight="1">
      <c r="B17" s="14" t="s">
        <v>1031</v>
      </c>
      <c r="C17" s="21">
        <v>246089</v>
      </c>
      <c r="D17" s="21">
        <v>66071520.640699998</v>
      </c>
      <c r="E17" s="22">
        <v>214364</v>
      </c>
      <c r="F17" s="22">
        <v>19963195.556499999</v>
      </c>
      <c r="G17" s="22">
        <v>640</v>
      </c>
      <c r="H17" s="22">
        <v>181988.01819999999</v>
      </c>
      <c r="I17" s="22">
        <v>21597</v>
      </c>
      <c r="J17" s="22">
        <v>7650131.9122000001</v>
      </c>
      <c r="K17" s="22">
        <v>39</v>
      </c>
      <c r="L17" s="22">
        <v>8850.9848000000002</v>
      </c>
      <c r="M17" s="22">
        <v>5028</v>
      </c>
      <c r="N17" s="22">
        <v>35088807.739699997</v>
      </c>
      <c r="O17" s="22">
        <v>1100</v>
      </c>
      <c r="P17" s="22">
        <v>1182426.0784</v>
      </c>
      <c r="Q17" s="22">
        <v>2546</v>
      </c>
      <c r="R17" s="22">
        <v>1551416.1129000001</v>
      </c>
      <c r="S17" s="22">
        <v>164</v>
      </c>
      <c r="T17" s="22">
        <v>409771.34100000001</v>
      </c>
      <c r="U17" s="21">
        <v>611</v>
      </c>
      <c r="V17" s="21">
        <v>34932.896999999997</v>
      </c>
    </row>
    <row r="18" spans="1:22" s="67" customFormat="1" ht="18" customHeight="1">
      <c r="B18" s="14" t="s">
        <v>1032</v>
      </c>
      <c r="C18" s="21">
        <v>335508</v>
      </c>
      <c r="D18" s="21">
        <v>83646579.856299996</v>
      </c>
      <c r="E18" s="22">
        <v>302531</v>
      </c>
      <c r="F18" s="22">
        <v>26227816.7947</v>
      </c>
      <c r="G18" s="22">
        <v>457</v>
      </c>
      <c r="H18" s="22">
        <v>110888.98</v>
      </c>
      <c r="I18" s="22">
        <v>19235</v>
      </c>
      <c r="J18" s="22">
        <v>7552776.6771999998</v>
      </c>
      <c r="K18" s="22">
        <v>116</v>
      </c>
      <c r="L18" s="22">
        <v>20828.125</v>
      </c>
      <c r="M18" s="22">
        <v>6362</v>
      </c>
      <c r="N18" s="22">
        <v>44511022.1369</v>
      </c>
      <c r="O18" s="22">
        <v>1425</v>
      </c>
      <c r="P18" s="22">
        <v>1772499.7187999999</v>
      </c>
      <c r="Q18" s="22">
        <v>4841</v>
      </c>
      <c r="R18" s="22">
        <v>2549177.8462</v>
      </c>
      <c r="S18" s="22">
        <v>499</v>
      </c>
      <c r="T18" s="22">
        <v>860458.47849999997</v>
      </c>
      <c r="U18" s="21">
        <v>42</v>
      </c>
      <c r="V18" s="21">
        <v>41111.099000000002</v>
      </c>
    </row>
    <row r="19" spans="1:22" s="67" customFormat="1" ht="18" customHeight="1">
      <c r="B19" s="14" t="s">
        <v>1033</v>
      </c>
      <c r="C19" s="21">
        <v>271243</v>
      </c>
      <c r="D19" s="21">
        <v>69001799.489099994</v>
      </c>
      <c r="E19" s="22">
        <v>247276</v>
      </c>
      <c r="F19" s="22">
        <v>21618213.717799999</v>
      </c>
      <c r="G19" s="22">
        <v>331</v>
      </c>
      <c r="H19" s="22">
        <v>93567.133000000002</v>
      </c>
      <c r="I19" s="22">
        <v>14912</v>
      </c>
      <c r="J19" s="22">
        <v>5954731.3183000004</v>
      </c>
      <c r="K19" s="22">
        <v>95</v>
      </c>
      <c r="L19" s="22">
        <v>17357.825000000001</v>
      </c>
      <c r="M19" s="22">
        <v>5354</v>
      </c>
      <c r="N19" s="22">
        <v>38631223.683799997</v>
      </c>
      <c r="O19" s="22">
        <v>1400</v>
      </c>
      <c r="P19" s="22">
        <v>1449407.3605</v>
      </c>
      <c r="Q19" s="22">
        <v>1685</v>
      </c>
      <c r="R19" s="22">
        <v>841180.73569999996</v>
      </c>
      <c r="S19" s="22">
        <v>131</v>
      </c>
      <c r="T19" s="22">
        <v>271209.07500000001</v>
      </c>
      <c r="U19" s="21">
        <v>59</v>
      </c>
      <c r="V19" s="21">
        <v>124908.64</v>
      </c>
    </row>
    <row r="20" spans="1:22" s="67" customFormat="1" ht="18" customHeight="1">
      <c r="B20" s="14" t="s">
        <v>1034</v>
      </c>
      <c r="C20" s="21">
        <v>429961</v>
      </c>
      <c r="D20" s="21">
        <v>71439366.359799996</v>
      </c>
      <c r="E20" s="22">
        <v>411462</v>
      </c>
      <c r="F20" s="22">
        <v>31702189.1635</v>
      </c>
      <c r="G20" s="22">
        <v>789</v>
      </c>
      <c r="H20" s="22">
        <v>219107.0485</v>
      </c>
      <c r="I20" s="22">
        <v>9405</v>
      </c>
      <c r="J20" s="22">
        <v>2872811.8166999999</v>
      </c>
      <c r="K20" s="22">
        <v>348</v>
      </c>
      <c r="L20" s="22">
        <v>58907.525000000001</v>
      </c>
      <c r="M20" s="22">
        <v>5099</v>
      </c>
      <c r="N20" s="22">
        <v>33846909.487899996</v>
      </c>
      <c r="O20" s="22">
        <v>1224</v>
      </c>
      <c r="P20" s="22">
        <v>1507758.1192000001</v>
      </c>
      <c r="Q20" s="22">
        <v>1359</v>
      </c>
      <c r="R20" s="22">
        <v>725949.23100000003</v>
      </c>
      <c r="S20" s="22">
        <v>265</v>
      </c>
      <c r="T20" s="22">
        <v>500661.11300000001</v>
      </c>
      <c r="U20" s="21">
        <v>10</v>
      </c>
      <c r="V20" s="21">
        <v>5072.8549999999996</v>
      </c>
    </row>
    <row r="21" spans="1:22" s="67" customFormat="1" ht="18" customHeight="1">
      <c r="B21" s="14" t="s">
        <v>1035</v>
      </c>
      <c r="C21" s="21">
        <v>520188</v>
      </c>
      <c r="D21" s="21">
        <v>106878482.4813</v>
      </c>
      <c r="E21" s="22">
        <v>468498</v>
      </c>
      <c r="F21" s="22">
        <v>36936070.227799997</v>
      </c>
      <c r="G21" s="22">
        <v>537</v>
      </c>
      <c r="H21" s="22">
        <v>136184.86499999999</v>
      </c>
      <c r="I21" s="22">
        <v>32178</v>
      </c>
      <c r="J21" s="22">
        <v>11313430.5835</v>
      </c>
      <c r="K21" s="22">
        <v>110</v>
      </c>
      <c r="L21" s="22">
        <v>23812.035</v>
      </c>
      <c r="M21" s="22">
        <v>8401</v>
      </c>
      <c r="N21" s="22">
        <v>52140134.355899997</v>
      </c>
      <c r="O21" s="22">
        <v>1906</v>
      </c>
      <c r="P21" s="22">
        <v>2277661.9314999999</v>
      </c>
      <c r="Q21" s="22">
        <v>5983</v>
      </c>
      <c r="R21" s="22">
        <v>3141824.3991</v>
      </c>
      <c r="S21" s="22">
        <v>401</v>
      </c>
      <c r="T21" s="22">
        <v>763384.64599999995</v>
      </c>
      <c r="U21" s="21">
        <v>2174</v>
      </c>
      <c r="V21" s="21">
        <v>145979.4375</v>
      </c>
    </row>
    <row r="22" spans="1:22" s="67" customFormat="1" ht="18" customHeight="1">
      <c r="B22" s="14" t="s">
        <v>1036</v>
      </c>
      <c r="C22" s="21">
        <v>480884</v>
      </c>
      <c r="D22" s="21">
        <v>131069110.41885</v>
      </c>
      <c r="E22" s="22">
        <v>420628</v>
      </c>
      <c r="F22" s="22">
        <v>36022825.328950003</v>
      </c>
      <c r="G22" s="22">
        <v>415</v>
      </c>
      <c r="H22" s="22">
        <v>110831.989</v>
      </c>
      <c r="I22" s="22">
        <v>40849</v>
      </c>
      <c r="J22" s="22">
        <v>12153742.308800001</v>
      </c>
      <c r="K22" s="22">
        <v>182</v>
      </c>
      <c r="L22" s="22">
        <v>33220.821799999998</v>
      </c>
      <c r="M22" s="22">
        <v>11692</v>
      </c>
      <c r="N22" s="22">
        <v>77326178.645500004</v>
      </c>
      <c r="O22" s="22">
        <v>1713</v>
      </c>
      <c r="P22" s="22">
        <v>2088676.5245000001</v>
      </c>
      <c r="Q22" s="22">
        <v>4619</v>
      </c>
      <c r="R22" s="22">
        <v>2582149.2610999998</v>
      </c>
      <c r="S22" s="22">
        <v>380</v>
      </c>
      <c r="T22" s="22">
        <v>704636.06579999998</v>
      </c>
      <c r="U22" s="21">
        <v>406</v>
      </c>
      <c r="V22" s="21">
        <v>46849.473400000003</v>
      </c>
    </row>
    <row r="23" spans="1:22" s="67" customFormat="1" ht="18" customHeight="1">
      <c r="B23" s="14" t="s">
        <v>1037</v>
      </c>
      <c r="C23" s="21">
        <v>111982</v>
      </c>
      <c r="D23" s="21">
        <v>24490904.143759999</v>
      </c>
      <c r="E23" s="22">
        <v>92442</v>
      </c>
      <c r="F23" s="22">
        <v>8712029.8703600001</v>
      </c>
      <c r="G23" s="22">
        <v>84</v>
      </c>
      <c r="H23" s="22">
        <v>19012.487000000001</v>
      </c>
      <c r="I23" s="22">
        <v>10420</v>
      </c>
      <c r="J23" s="22">
        <v>2974930.2357000001</v>
      </c>
      <c r="K23" s="22">
        <v>17</v>
      </c>
      <c r="L23" s="22">
        <v>7469.28</v>
      </c>
      <c r="M23" s="22">
        <v>2044</v>
      </c>
      <c r="N23" s="22">
        <v>7147534.2796</v>
      </c>
      <c r="O23" s="22">
        <v>2050</v>
      </c>
      <c r="P23" s="22">
        <v>2883329.9388000001</v>
      </c>
      <c r="Q23" s="22">
        <v>4808</v>
      </c>
      <c r="R23" s="22">
        <v>2567636.9103000001</v>
      </c>
      <c r="S23" s="22">
        <v>101</v>
      </c>
      <c r="T23" s="22">
        <v>171004.19</v>
      </c>
      <c r="U23" s="21">
        <v>16</v>
      </c>
      <c r="V23" s="21">
        <v>7956.9520000000002</v>
      </c>
    </row>
    <row r="24" spans="1:22" ht="18" customHeight="1">
      <c r="A24" s="120"/>
      <c r="B24" s="120"/>
      <c r="C24" s="105"/>
      <c r="E24" s="105"/>
      <c r="G24" s="105"/>
      <c r="I24" s="105"/>
      <c r="K24" s="105"/>
      <c r="M24" s="105"/>
      <c r="O24" s="105"/>
      <c r="Q24" s="105"/>
      <c r="S24" s="105"/>
      <c r="U24" s="105"/>
    </row>
    <row r="25" spans="1:22" ht="18" customHeight="1">
      <c r="A25" s="120"/>
      <c r="B25" s="120"/>
      <c r="D25" s="105"/>
      <c r="F25" s="105"/>
      <c r="H25" s="105"/>
      <c r="J25" s="105"/>
      <c r="L25" s="105"/>
      <c r="N25" s="105"/>
      <c r="P25" s="105"/>
      <c r="R25" s="105"/>
      <c r="T25" s="105"/>
      <c r="V25" s="105"/>
    </row>
    <row r="27" spans="1:22" ht="18" customHeight="1">
      <c r="F27" s="105"/>
      <c r="J27" s="105"/>
      <c r="N27" s="105"/>
      <c r="P27" s="105"/>
      <c r="R27" s="105"/>
    </row>
    <row r="28" spans="1:22" ht="18" customHeight="1">
      <c r="F28" s="105"/>
      <c r="J28" s="105"/>
      <c r="N28" s="105"/>
      <c r="P28" s="105"/>
      <c r="R28" s="105"/>
    </row>
  </sheetData>
  <mergeCells count="11">
    <mergeCell ref="B4:B5"/>
    <mergeCell ref="O4:P4"/>
    <mergeCell ref="Q4:R4"/>
    <mergeCell ref="S4:T4"/>
    <mergeCell ref="U4:V4"/>
    <mergeCell ref="I4:J4"/>
    <mergeCell ref="K4:L4"/>
    <mergeCell ref="M4:N4"/>
    <mergeCell ref="C4:D4"/>
    <mergeCell ref="E4:F4"/>
    <mergeCell ref="G4:H4"/>
  </mergeCells>
  <phoneticPr fontId="3" type="noConversion"/>
  <pageMargins left="0.7" right="0.7" top="0.75" bottom="0.75" header="0.3" footer="0.3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zoomScaleNormal="100" workbookViewId="0">
      <selection activeCell="B1" sqref="B1"/>
    </sheetView>
  </sheetViews>
  <sheetFormatPr defaultColWidth="9" defaultRowHeight="18" customHeight="1"/>
  <cols>
    <col min="1" max="1" width="2.625" style="11" customWidth="1"/>
    <col min="2" max="2" width="16.625" style="11" customWidth="1"/>
    <col min="3" max="3" width="11.625" style="11" customWidth="1"/>
    <col min="4" max="4" width="13.625" style="11" customWidth="1"/>
    <col min="5" max="5" width="11.625" style="11" customWidth="1"/>
    <col min="6" max="6" width="13.625" style="11" customWidth="1"/>
    <col min="7" max="7" width="11.625" style="11" customWidth="1"/>
    <col min="8" max="8" width="13.625" style="11" customWidth="1"/>
    <col min="9" max="9" width="11.625" style="11" customWidth="1"/>
    <col min="10" max="10" width="13.625" style="11" customWidth="1"/>
    <col min="11" max="11" width="11.625" style="11" customWidth="1"/>
    <col min="12" max="12" width="13.625" style="11" customWidth="1"/>
    <col min="13" max="13" width="11.625" style="11" customWidth="1"/>
    <col min="14" max="14" width="13.625" style="11" customWidth="1"/>
    <col min="15" max="15" width="11.625" style="11" customWidth="1"/>
    <col min="16" max="16" width="13.625" style="11" customWidth="1"/>
    <col min="17" max="17" width="11.625" style="11" customWidth="1"/>
    <col min="18" max="18" width="13.625" style="11" customWidth="1"/>
    <col min="19" max="19" width="11.625" style="11" customWidth="1"/>
    <col min="20" max="20" width="13.625" style="11" customWidth="1"/>
    <col min="21" max="21" width="11.625" style="11" customWidth="1"/>
    <col min="22" max="22" width="13.625" style="11" customWidth="1"/>
    <col min="23" max="23" width="11.625" style="11" customWidth="1"/>
    <col min="24" max="24" width="13.625" style="11" customWidth="1"/>
    <col min="25" max="16384" width="9" style="11"/>
  </cols>
  <sheetData>
    <row r="1" spans="1:24" s="23" customFormat="1" ht="30" customHeight="1">
      <c r="A1" s="8" t="str">
        <f>목차!B6</f>
        <v>3. 2021년 상업용 건축물 현황</v>
      </c>
    </row>
    <row r="2" spans="1:24" s="23" customFormat="1" ht="18" customHeight="1">
      <c r="A2" s="24" t="s">
        <v>937</v>
      </c>
    </row>
    <row r="3" spans="1:24" s="23" customFormat="1" ht="18" customHeight="1">
      <c r="X3" s="12" t="s">
        <v>921</v>
      </c>
    </row>
    <row r="4" spans="1:24" s="23" customFormat="1" ht="18" customHeight="1">
      <c r="B4" s="130" t="s">
        <v>922</v>
      </c>
      <c r="C4" s="129" t="s">
        <v>923</v>
      </c>
      <c r="D4" s="129"/>
      <c r="E4" s="129" t="s">
        <v>858</v>
      </c>
      <c r="F4" s="129"/>
      <c r="G4" s="129" t="s">
        <v>859</v>
      </c>
      <c r="H4" s="129"/>
      <c r="I4" s="129" t="s">
        <v>860</v>
      </c>
      <c r="J4" s="129"/>
      <c r="K4" s="129" t="s">
        <v>861</v>
      </c>
      <c r="L4" s="129"/>
      <c r="M4" s="129" t="s">
        <v>862</v>
      </c>
      <c r="N4" s="129"/>
      <c r="O4" s="129" t="s">
        <v>863</v>
      </c>
      <c r="P4" s="129"/>
      <c r="Q4" s="129" t="s">
        <v>864</v>
      </c>
      <c r="R4" s="129"/>
      <c r="S4" s="129" t="s">
        <v>865</v>
      </c>
      <c r="T4" s="129"/>
      <c r="U4" s="129" t="s">
        <v>866</v>
      </c>
      <c r="V4" s="129"/>
      <c r="W4" s="129" t="s">
        <v>867</v>
      </c>
      <c r="X4" s="129"/>
    </row>
    <row r="5" spans="1:24" s="23" customFormat="1" ht="18" customHeight="1">
      <c r="B5" s="130"/>
      <c r="C5" s="18" t="s">
        <v>925</v>
      </c>
      <c r="D5" s="18" t="s">
        <v>926</v>
      </c>
      <c r="E5" s="18" t="s">
        <v>925</v>
      </c>
      <c r="F5" s="18" t="s">
        <v>926</v>
      </c>
      <c r="G5" s="18" t="s">
        <v>925</v>
      </c>
      <c r="H5" s="18" t="s">
        <v>926</v>
      </c>
      <c r="I5" s="18" t="s">
        <v>925</v>
      </c>
      <c r="J5" s="18" t="s">
        <v>926</v>
      </c>
      <c r="K5" s="18" t="s">
        <v>925</v>
      </c>
      <c r="L5" s="18" t="s">
        <v>926</v>
      </c>
      <c r="M5" s="18" t="s">
        <v>925</v>
      </c>
      <c r="N5" s="18" t="s">
        <v>926</v>
      </c>
      <c r="O5" s="18" t="s">
        <v>925</v>
      </c>
      <c r="P5" s="18" t="s">
        <v>926</v>
      </c>
      <c r="Q5" s="18" t="s">
        <v>925</v>
      </c>
      <c r="R5" s="18" t="s">
        <v>926</v>
      </c>
      <c r="S5" s="18" t="s">
        <v>925</v>
      </c>
      <c r="T5" s="18" t="s">
        <v>926</v>
      </c>
      <c r="U5" s="18" t="s">
        <v>925</v>
      </c>
      <c r="V5" s="18" t="s">
        <v>926</v>
      </c>
      <c r="W5" s="18" t="s">
        <v>925</v>
      </c>
      <c r="X5" s="18" t="s">
        <v>926</v>
      </c>
    </row>
    <row r="6" spans="1:24" s="23" customFormat="1" ht="18" customHeight="1">
      <c r="B6" s="14" t="s">
        <v>938</v>
      </c>
      <c r="C6" s="21">
        <v>1341695</v>
      </c>
      <c r="D6" s="21">
        <v>894675965.522385</v>
      </c>
      <c r="E6" s="21">
        <v>550857</v>
      </c>
      <c r="F6" s="21">
        <v>238381268.53282699</v>
      </c>
      <c r="G6" s="21">
        <v>616159</v>
      </c>
      <c r="H6" s="21">
        <v>281926432.69932199</v>
      </c>
      <c r="I6" s="21">
        <v>11720</v>
      </c>
      <c r="J6" s="21">
        <v>65520073.305699997</v>
      </c>
      <c r="K6" s="21">
        <v>30416</v>
      </c>
      <c r="L6" s="21">
        <v>167871623.20179999</v>
      </c>
      <c r="M6" s="21">
        <v>6096</v>
      </c>
      <c r="N6" s="21">
        <v>6935636.9950999999</v>
      </c>
      <c r="O6" s="21">
        <v>44071</v>
      </c>
      <c r="P6" s="21">
        <v>53398499.294660002</v>
      </c>
      <c r="Q6" s="21">
        <v>3840</v>
      </c>
      <c r="R6" s="21">
        <v>14277838.6514</v>
      </c>
      <c r="S6" s="21">
        <v>31688</v>
      </c>
      <c r="T6" s="21">
        <v>6498993.7337999996</v>
      </c>
      <c r="U6" s="21">
        <v>32352</v>
      </c>
      <c r="V6" s="21">
        <v>44950769.302175</v>
      </c>
      <c r="W6" s="21">
        <v>14496</v>
      </c>
      <c r="X6" s="21">
        <v>14914829.805600001</v>
      </c>
    </row>
    <row r="7" spans="1:24" s="23" customFormat="1" ht="18" customHeight="1">
      <c r="B7" s="14" t="s">
        <v>927</v>
      </c>
      <c r="C7" s="21">
        <v>126931</v>
      </c>
      <c r="D7" s="21">
        <v>183080613.72350001</v>
      </c>
      <c r="E7" s="22">
        <v>54278</v>
      </c>
      <c r="F7" s="22">
        <v>38713458.862499997</v>
      </c>
      <c r="G7" s="22">
        <v>55239</v>
      </c>
      <c r="H7" s="22">
        <v>43502549.854000002</v>
      </c>
      <c r="I7" s="22">
        <v>1193</v>
      </c>
      <c r="J7" s="22">
        <v>18355019.729200002</v>
      </c>
      <c r="K7" s="22">
        <v>9388</v>
      </c>
      <c r="L7" s="22">
        <v>62619514.926299997</v>
      </c>
      <c r="M7" s="22">
        <v>207</v>
      </c>
      <c r="N7" s="22">
        <v>551051.554</v>
      </c>
      <c r="O7" s="22">
        <v>2038</v>
      </c>
      <c r="P7" s="22">
        <v>6276569.2719999999</v>
      </c>
      <c r="Q7" s="22">
        <v>259</v>
      </c>
      <c r="R7" s="22">
        <v>1517402.8421</v>
      </c>
      <c r="S7" s="22">
        <v>678</v>
      </c>
      <c r="T7" s="22">
        <v>262276.065</v>
      </c>
      <c r="U7" s="22">
        <v>1707</v>
      </c>
      <c r="V7" s="22">
        <v>7968548.9233999997</v>
      </c>
      <c r="W7" s="21">
        <v>1944</v>
      </c>
      <c r="X7" s="21">
        <v>3314221.6949999998</v>
      </c>
    </row>
    <row r="8" spans="1:24" s="23" customFormat="1" ht="18" customHeight="1">
      <c r="B8" s="14" t="s">
        <v>928</v>
      </c>
      <c r="C8" s="21">
        <v>72264</v>
      </c>
      <c r="D8" s="21">
        <v>62693176.24684</v>
      </c>
      <c r="E8" s="22">
        <v>27711</v>
      </c>
      <c r="F8" s="22">
        <v>13934121.87848</v>
      </c>
      <c r="G8" s="22">
        <v>33536</v>
      </c>
      <c r="H8" s="22">
        <v>20105995.143800002</v>
      </c>
      <c r="I8" s="22">
        <v>926</v>
      </c>
      <c r="J8" s="22">
        <v>5188343.0760000004</v>
      </c>
      <c r="K8" s="22">
        <v>3163</v>
      </c>
      <c r="L8" s="22">
        <v>12299227.4266</v>
      </c>
      <c r="M8" s="22">
        <v>290</v>
      </c>
      <c r="N8" s="22">
        <v>610234.5246</v>
      </c>
      <c r="O8" s="22">
        <v>2313</v>
      </c>
      <c r="P8" s="22">
        <v>4161059.60586</v>
      </c>
      <c r="Q8" s="22">
        <v>426</v>
      </c>
      <c r="R8" s="22">
        <v>1766757.3306</v>
      </c>
      <c r="S8" s="22">
        <v>1208</v>
      </c>
      <c r="T8" s="22">
        <v>225125.91990000001</v>
      </c>
      <c r="U8" s="22">
        <v>1708</v>
      </c>
      <c r="V8" s="22">
        <v>3521457.8023999999</v>
      </c>
      <c r="W8" s="21">
        <v>983</v>
      </c>
      <c r="X8" s="21">
        <v>880853.53859999997</v>
      </c>
    </row>
    <row r="9" spans="1:24" s="23" customFormat="1" ht="18" customHeight="1">
      <c r="B9" s="14" t="s">
        <v>929</v>
      </c>
      <c r="C9" s="21">
        <v>51421</v>
      </c>
      <c r="D9" s="21">
        <v>43518996.003899999</v>
      </c>
      <c r="E9" s="22">
        <v>21802</v>
      </c>
      <c r="F9" s="22">
        <v>12299671.86445</v>
      </c>
      <c r="G9" s="22">
        <v>23552</v>
      </c>
      <c r="H9" s="22">
        <v>12814339.677549999</v>
      </c>
      <c r="I9" s="22">
        <v>1060</v>
      </c>
      <c r="J9" s="22">
        <v>3040882.3749000002</v>
      </c>
      <c r="K9" s="22">
        <v>851</v>
      </c>
      <c r="L9" s="22">
        <v>7767299.6050000004</v>
      </c>
      <c r="M9" s="22">
        <v>233</v>
      </c>
      <c r="N9" s="22">
        <v>325154.4792</v>
      </c>
      <c r="O9" s="22">
        <v>961</v>
      </c>
      <c r="P9" s="22">
        <v>1298188.8999999999</v>
      </c>
      <c r="Q9" s="22">
        <v>159</v>
      </c>
      <c r="R9" s="22">
        <v>2904187.0150000001</v>
      </c>
      <c r="S9" s="22">
        <v>834</v>
      </c>
      <c r="T9" s="22">
        <v>159615.26500000001</v>
      </c>
      <c r="U9" s="22">
        <v>1270</v>
      </c>
      <c r="V9" s="22">
        <v>2010220.9062000001</v>
      </c>
      <c r="W9" s="21">
        <v>699</v>
      </c>
      <c r="X9" s="21">
        <v>899435.9166</v>
      </c>
    </row>
    <row r="10" spans="1:24" s="23" customFormat="1" ht="18" customHeight="1">
      <c r="B10" s="14" t="s">
        <v>930</v>
      </c>
      <c r="C10" s="21">
        <v>45752</v>
      </c>
      <c r="D10" s="21">
        <v>51321111.547674999</v>
      </c>
      <c r="E10" s="22">
        <v>17543</v>
      </c>
      <c r="F10" s="22">
        <v>11409604.090700001</v>
      </c>
      <c r="G10" s="22">
        <v>19968</v>
      </c>
      <c r="H10" s="22">
        <v>13508209.166375</v>
      </c>
      <c r="I10" s="22">
        <v>508</v>
      </c>
      <c r="J10" s="22">
        <v>4073035.3742999998</v>
      </c>
      <c r="K10" s="22">
        <v>1826</v>
      </c>
      <c r="L10" s="22">
        <v>11572325.0966</v>
      </c>
      <c r="M10" s="22">
        <v>170</v>
      </c>
      <c r="N10" s="22">
        <v>275508.88939999999</v>
      </c>
      <c r="O10" s="22">
        <v>1897</v>
      </c>
      <c r="P10" s="22">
        <v>2437530.4172</v>
      </c>
      <c r="Q10" s="22">
        <v>658</v>
      </c>
      <c r="R10" s="22">
        <v>4429053.1085000001</v>
      </c>
      <c r="S10" s="22">
        <v>1186</v>
      </c>
      <c r="T10" s="22">
        <v>372847.9387</v>
      </c>
      <c r="U10" s="22">
        <v>1358</v>
      </c>
      <c r="V10" s="22">
        <v>2497407.6575000002</v>
      </c>
      <c r="W10" s="21">
        <v>638</v>
      </c>
      <c r="X10" s="21">
        <v>745589.80839999998</v>
      </c>
    </row>
    <row r="11" spans="1:24" s="23" customFormat="1" ht="18" customHeight="1">
      <c r="B11" s="14" t="s">
        <v>931</v>
      </c>
      <c r="C11" s="21">
        <v>33101</v>
      </c>
      <c r="D11" s="21">
        <v>23287211.894499999</v>
      </c>
      <c r="E11" s="22">
        <v>14140</v>
      </c>
      <c r="F11" s="22">
        <v>6576453.3458000002</v>
      </c>
      <c r="G11" s="22">
        <v>14885</v>
      </c>
      <c r="H11" s="22">
        <v>7742903.4073999999</v>
      </c>
      <c r="I11" s="22">
        <v>348</v>
      </c>
      <c r="J11" s="22">
        <v>1542625.0700999999</v>
      </c>
      <c r="K11" s="22">
        <v>550</v>
      </c>
      <c r="L11" s="22">
        <v>2910292.2754000002</v>
      </c>
      <c r="M11" s="22">
        <v>128</v>
      </c>
      <c r="N11" s="22">
        <v>213955.02359999999</v>
      </c>
      <c r="O11" s="22">
        <v>907</v>
      </c>
      <c r="P11" s="22">
        <v>919526.76269999996</v>
      </c>
      <c r="Q11" s="22">
        <v>72</v>
      </c>
      <c r="R11" s="22">
        <v>173405.33</v>
      </c>
      <c r="S11" s="22">
        <v>474</v>
      </c>
      <c r="T11" s="22">
        <v>107683.95</v>
      </c>
      <c r="U11" s="22">
        <v>938</v>
      </c>
      <c r="V11" s="22">
        <v>1313328.159</v>
      </c>
      <c r="W11" s="21">
        <v>659</v>
      </c>
      <c r="X11" s="21">
        <v>1787038.5704999999</v>
      </c>
    </row>
    <row r="12" spans="1:24" s="23" customFormat="1" ht="18" customHeight="1">
      <c r="B12" s="14" t="s">
        <v>932</v>
      </c>
      <c r="C12" s="21">
        <v>27024</v>
      </c>
      <c r="D12" s="21">
        <v>24439571.089899998</v>
      </c>
      <c r="E12" s="22">
        <v>10221</v>
      </c>
      <c r="F12" s="22">
        <v>6826914.4797</v>
      </c>
      <c r="G12" s="22">
        <v>12943</v>
      </c>
      <c r="H12" s="22">
        <v>8457261.3255000003</v>
      </c>
      <c r="I12" s="22">
        <v>776</v>
      </c>
      <c r="J12" s="22">
        <v>2378420.3805999998</v>
      </c>
      <c r="K12" s="22">
        <v>526</v>
      </c>
      <c r="L12" s="22">
        <v>3446816.6494999998</v>
      </c>
      <c r="M12" s="22">
        <v>76</v>
      </c>
      <c r="N12" s="22">
        <v>149841.3988</v>
      </c>
      <c r="O12" s="22">
        <v>842</v>
      </c>
      <c r="P12" s="22">
        <v>1184421.4561000001</v>
      </c>
      <c r="Q12" s="22">
        <v>57</v>
      </c>
      <c r="R12" s="22">
        <v>119223.98</v>
      </c>
      <c r="S12" s="22">
        <v>572</v>
      </c>
      <c r="T12" s="22">
        <v>135551.18100000001</v>
      </c>
      <c r="U12" s="22">
        <v>795</v>
      </c>
      <c r="V12" s="22">
        <v>1434079.3706</v>
      </c>
      <c r="W12" s="21">
        <v>216</v>
      </c>
      <c r="X12" s="21">
        <v>307040.86810000002</v>
      </c>
    </row>
    <row r="13" spans="1:24" s="23" customFormat="1" ht="18" customHeight="1">
      <c r="B13" s="14" t="s">
        <v>933</v>
      </c>
      <c r="C13" s="21">
        <v>30593</v>
      </c>
      <c r="D13" s="21">
        <v>18046825.285300002</v>
      </c>
      <c r="E13" s="22">
        <v>11457</v>
      </c>
      <c r="F13" s="22">
        <v>5309392.38399</v>
      </c>
      <c r="G13" s="22">
        <v>14474</v>
      </c>
      <c r="H13" s="22">
        <v>6065626.2937099999</v>
      </c>
      <c r="I13" s="22">
        <v>239</v>
      </c>
      <c r="J13" s="22">
        <v>1291548.2881</v>
      </c>
      <c r="K13" s="22">
        <v>555</v>
      </c>
      <c r="L13" s="22">
        <v>2338998.1077000001</v>
      </c>
      <c r="M13" s="22">
        <v>285</v>
      </c>
      <c r="N13" s="22">
        <v>247003.09529999999</v>
      </c>
      <c r="O13" s="22">
        <v>815</v>
      </c>
      <c r="P13" s="22">
        <v>919412.75089999998</v>
      </c>
      <c r="Q13" s="22">
        <v>82</v>
      </c>
      <c r="R13" s="22">
        <v>74739.129799999995</v>
      </c>
      <c r="S13" s="22">
        <v>1389</v>
      </c>
      <c r="T13" s="22">
        <v>522864.50050000002</v>
      </c>
      <c r="U13" s="22">
        <v>1041</v>
      </c>
      <c r="V13" s="22">
        <v>1113412.0924</v>
      </c>
      <c r="W13" s="21">
        <v>256</v>
      </c>
      <c r="X13" s="21">
        <v>163828.64290000001</v>
      </c>
    </row>
    <row r="14" spans="1:24" s="23" customFormat="1" ht="18" customHeight="1">
      <c r="B14" s="14" t="s">
        <v>934</v>
      </c>
      <c r="C14" s="21">
        <v>6434</v>
      </c>
      <c r="D14" s="21">
        <v>5621328.4253000002</v>
      </c>
      <c r="E14" s="22">
        <v>2386</v>
      </c>
      <c r="F14" s="22">
        <v>1823545.7801000001</v>
      </c>
      <c r="G14" s="22">
        <v>3352</v>
      </c>
      <c r="H14" s="22">
        <v>1959934.7289</v>
      </c>
      <c r="I14" s="22">
        <v>33</v>
      </c>
      <c r="J14" s="22">
        <v>452050.35430000001</v>
      </c>
      <c r="K14" s="22">
        <v>89</v>
      </c>
      <c r="L14" s="22">
        <v>1013858.5242</v>
      </c>
      <c r="M14" s="22">
        <v>7</v>
      </c>
      <c r="N14" s="22">
        <v>8554.24</v>
      </c>
      <c r="O14" s="22">
        <v>94</v>
      </c>
      <c r="P14" s="22">
        <v>81979.941000000006</v>
      </c>
      <c r="Q14" s="22">
        <v>14</v>
      </c>
      <c r="R14" s="22">
        <v>8488.43</v>
      </c>
      <c r="S14" s="22">
        <v>256</v>
      </c>
      <c r="T14" s="22">
        <v>65145.296999999999</v>
      </c>
      <c r="U14" s="22">
        <v>166</v>
      </c>
      <c r="V14" s="22">
        <v>191516.0704</v>
      </c>
      <c r="W14" s="21">
        <v>37</v>
      </c>
      <c r="X14" s="21">
        <v>16255.0594</v>
      </c>
    </row>
    <row r="15" spans="1:24" s="23" customFormat="1" ht="18" customHeight="1">
      <c r="B15" s="14" t="s">
        <v>939</v>
      </c>
      <c r="C15" s="21">
        <v>278036</v>
      </c>
      <c r="D15" s="21">
        <v>213804146.81279501</v>
      </c>
      <c r="E15" s="22">
        <v>97873</v>
      </c>
      <c r="F15" s="22">
        <v>54457126.653635003</v>
      </c>
      <c r="G15" s="22">
        <v>147153</v>
      </c>
      <c r="H15" s="22">
        <v>72027797.743359998</v>
      </c>
      <c r="I15" s="22">
        <v>1773</v>
      </c>
      <c r="J15" s="22">
        <v>16724671.219699999</v>
      </c>
      <c r="K15" s="22">
        <v>5241</v>
      </c>
      <c r="L15" s="22">
        <v>40633096.049699999</v>
      </c>
      <c r="M15" s="22">
        <v>690</v>
      </c>
      <c r="N15" s="22">
        <v>1077884.4502000001</v>
      </c>
      <c r="O15" s="22">
        <v>6809</v>
      </c>
      <c r="P15" s="22">
        <v>7366295.3294000002</v>
      </c>
      <c r="Q15" s="22">
        <v>531</v>
      </c>
      <c r="R15" s="22">
        <v>1548256.5395</v>
      </c>
      <c r="S15" s="22">
        <v>6819</v>
      </c>
      <c r="T15" s="22">
        <v>1727556.8946</v>
      </c>
      <c r="U15" s="22">
        <v>8048</v>
      </c>
      <c r="V15" s="22">
        <v>14790583.543400001</v>
      </c>
      <c r="W15" s="21">
        <v>3099</v>
      </c>
      <c r="X15" s="21">
        <v>3450878.3892999999</v>
      </c>
    </row>
    <row r="16" spans="1:24" s="23" customFormat="1" ht="18" customHeight="1">
      <c r="B16" s="14" t="s">
        <v>940</v>
      </c>
      <c r="C16" s="21">
        <v>75313</v>
      </c>
      <c r="D16" s="21">
        <v>31949544.755150001</v>
      </c>
      <c r="E16" s="22">
        <v>30744</v>
      </c>
      <c r="F16" s="22">
        <v>8699576.9870625008</v>
      </c>
      <c r="G16" s="22">
        <v>32273</v>
      </c>
      <c r="H16" s="22">
        <v>10554695.9309875</v>
      </c>
      <c r="I16" s="22">
        <v>470</v>
      </c>
      <c r="J16" s="22">
        <v>1153481.7383999999</v>
      </c>
      <c r="K16" s="22">
        <v>912</v>
      </c>
      <c r="L16" s="22">
        <v>1860494.1040000001</v>
      </c>
      <c r="M16" s="22">
        <v>485</v>
      </c>
      <c r="N16" s="22">
        <v>436745.86839999998</v>
      </c>
      <c r="O16" s="22">
        <v>5440</v>
      </c>
      <c r="P16" s="22">
        <v>7070260.6928000003</v>
      </c>
      <c r="Q16" s="22">
        <v>188</v>
      </c>
      <c r="R16" s="22">
        <v>158906.1635</v>
      </c>
      <c r="S16" s="22">
        <v>1812</v>
      </c>
      <c r="T16" s="22">
        <v>301830.69500000001</v>
      </c>
      <c r="U16" s="22">
        <v>1850</v>
      </c>
      <c r="V16" s="22">
        <v>1246483.4343000001</v>
      </c>
      <c r="W16" s="21">
        <v>1139</v>
      </c>
      <c r="X16" s="21">
        <v>467069.14069999999</v>
      </c>
    </row>
    <row r="17" spans="1:24" s="23" customFormat="1" ht="18" customHeight="1">
      <c r="B17" s="14" t="s">
        <v>941</v>
      </c>
      <c r="C17" s="21">
        <v>63616</v>
      </c>
      <c r="D17" s="21">
        <v>26428820.706599999</v>
      </c>
      <c r="E17" s="22">
        <v>27326</v>
      </c>
      <c r="F17" s="22">
        <v>9170017.0307</v>
      </c>
      <c r="G17" s="22">
        <v>28921</v>
      </c>
      <c r="H17" s="22">
        <v>10070953.958000001</v>
      </c>
      <c r="I17" s="22">
        <v>341</v>
      </c>
      <c r="J17" s="22">
        <v>1173958.4158999999</v>
      </c>
      <c r="K17" s="22">
        <v>792</v>
      </c>
      <c r="L17" s="22">
        <v>1876470.5466</v>
      </c>
      <c r="M17" s="22">
        <v>225</v>
      </c>
      <c r="N17" s="22">
        <v>262859.09600000002</v>
      </c>
      <c r="O17" s="22">
        <v>1888</v>
      </c>
      <c r="P17" s="22">
        <v>1867341.8570000001</v>
      </c>
      <c r="Q17" s="22">
        <v>92</v>
      </c>
      <c r="R17" s="22">
        <v>142009.15</v>
      </c>
      <c r="S17" s="22">
        <v>1836</v>
      </c>
      <c r="T17" s="22">
        <v>300481.54499999998</v>
      </c>
      <c r="U17" s="22">
        <v>1687</v>
      </c>
      <c r="V17" s="22">
        <v>1230255.2345</v>
      </c>
      <c r="W17" s="21">
        <v>508</v>
      </c>
      <c r="X17" s="21">
        <v>334473.87290000002</v>
      </c>
    </row>
    <row r="18" spans="1:24" s="23" customFormat="1" ht="18" customHeight="1">
      <c r="B18" s="14" t="s">
        <v>942</v>
      </c>
      <c r="C18" s="21">
        <v>88770</v>
      </c>
      <c r="D18" s="21">
        <v>35972819.1096</v>
      </c>
      <c r="E18" s="22">
        <v>38484</v>
      </c>
      <c r="F18" s="22">
        <v>11813243.1457</v>
      </c>
      <c r="G18" s="22">
        <v>37772</v>
      </c>
      <c r="H18" s="22">
        <v>12857255.2272</v>
      </c>
      <c r="I18" s="22">
        <v>719</v>
      </c>
      <c r="J18" s="22">
        <v>1791480.4240000001</v>
      </c>
      <c r="K18" s="22">
        <v>1471</v>
      </c>
      <c r="L18" s="22">
        <v>3957004.0800999999</v>
      </c>
      <c r="M18" s="22">
        <v>340</v>
      </c>
      <c r="N18" s="22">
        <v>356007.3737</v>
      </c>
      <c r="O18" s="22">
        <v>3742</v>
      </c>
      <c r="P18" s="22">
        <v>2776840.5285</v>
      </c>
      <c r="Q18" s="22">
        <v>134</v>
      </c>
      <c r="R18" s="22">
        <v>186124.9166</v>
      </c>
      <c r="S18" s="22">
        <v>2899</v>
      </c>
      <c r="T18" s="22">
        <v>483144.59700000001</v>
      </c>
      <c r="U18" s="22">
        <v>2315</v>
      </c>
      <c r="V18" s="22">
        <v>1244933.6244999999</v>
      </c>
      <c r="W18" s="21">
        <v>894</v>
      </c>
      <c r="X18" s="21">
        <v>506785.1923</v>
      </c>
    </row>
    <row r="19" spans="1:24" s="23" customFormat="1" ht="18" customHeight="1">
      <c r="B19" s="14" t="s">
        <v>943</v>
      </c>
      <c r="C19" s="21">
        <v>78946</v>
      </c>
      <c r="D19" s="21">
        <v>30031006.962549999</v>
      </c>
      <c r="E19" s="22">
        <v>36989</v>
      </c>
      <c r="F19" s="22">
        <v>10993581.14751</v>
      </c>
      <c r="G19" s="22">
        <v>32887</v>
      </c>
      <c r="H19" s="22">
        <v>11287582.55514</v>
      </c>
      <c r="I19" s="22">
        <v>515</v>
      </c>
      <c r="J19" s="22">
        <v>1406843.8152999999</v>
      </c>
      <c r="K19" s="22">
        <v>1122</v>
      </c>
      <c r="L19" s="22">
        <v>2025713.3049999999</v>
      </c>
      <c r="M19" s="22">
        <v>424</v>
      </c>
      <c r="N19" s="22">
        <v>282366.65049999999</v>
      </c>
      <c r="O19" s="22">
        <v>2124</v>
      </c>
      <c r="P19" s="22">
        <v>2150912.0350000001</v>
      </c>
      <c r="Q19" s="22">
        <v>165</v>
      </c>
      <c r="R19" s="22">
        <v>173132.935</v>
      </c>
      <c r="S19" s="22">
        <v>2097</v>
      </c>
      <c r="T19" s="22">
        <v>306418.28399999999</v>
      </c>
      <c r="U19" s="22">
        <v>1925</v>
      </c>
      <c r="V19" s="22">
        <v>927882.91110000003</v>
      </c>
      <c r="W19" s="21">
        <v>698</v>
      </c>
      <c r="X19" s="21">
        <v>476573.32400000002</v>
      </c>
    </row>
    <row r="20" spans="1:24" s="23" customFormat="1" ht="18" customHeight="1">
      <c r="B20" s="14" t="s">
        <v>944</v>
      </c>
      <c r="C20" s="21">
        <v>96740</v>
      </c>
      <c r="D20" s="21">
        <v>31331166.199700002</v>
      </c>
      <c r="E20" s="22">
        <v>45762</v>
      </c>
      <c r="F20" s="22">
        <v>10322807.126</v>
      </c>
      <c r="G20" s="22">
        <v>39265</v>
      </c>
      <c r="H20" s="22">
        <v>11287087.211100001</v>
      </c>
      <c r="I20" s="22">
        <v>1021</v>
      </c>
      <c r="J20" s="22">
        <v>1422272.2383999999</v>
      </c>
      <c r="K20" s="22">
        <v>1335</v>
      </c>
      <c r="L20" s="22">
        <v>2713179.7434999999</v>
      </c>
      <c r="M20" s="22">
        <v>630</v>
      </c>
      <c r="N20" s="22">
        <v>438579.87400000001</v>
      </c>
      <c r="O20" s="22">
        <v>3560</v>
      </c>
      <c r="P20" s="22">
        <v>3063105.6236999999</v>
      </c>
      <c r="Q20" s="22">
        <v>364</v>
      </c>
      <c r="R20" s="22">
        <v>313517.43900000001</v>
      </c>
      <c r="S20" s="22">
        <v>2446</v>
      </c>
      <c r="T20" s="22">
        <v>339401.29800000001</v>
      </c>
      <c r="U20" s="22">
        <v>1883</v>
      </c>
      <c r="V20" s="22">
        <v>1058351.1344000001</v>
      </c>
      <c r="W20" s="21">
        <v>474</v>
      </c>
      <c r="X20" s="21">
        <v>372864.51160000003</v>
      </c>
    </row>
    <row r="21" spans="1:24" s="23" customFormat="1" ht="18" customHeight="1">
      <c r="B21" s="14" t="s">
        <v>945</v>
      </c>
      <c r="C21" s="21">
        <v>122860</v>
      </c>
      <c r="D21" s="21">
        <v>41893592.057999998</v>
      </c>
      <c r="E21" s="22">
        <v>50153</v>
      </c>
      <c r="F21" s="22">
        <v>14643304.987600001</v>
      </c>
      <c r="G21" s="22">
        <v>58419</v>
      </c>
      <c r="H21" s="22">
        <v>16888412.135299999</v>
      </c>
      <c r="I21" s="22">
        <v>980</v>
      </c>
      <c r="J21" s="22">
        <v>1773485.6292000001</v>
      </c>
      <c r="K21" s="22">
        <v>998</v>
      </c>
      <c r="L21" s="22">
        <v>2080469.3313</v>
      </c>
      <c r="M21" s="22">
        <v>762</v>
      </c>
      <c r="N21" s="22">
        <v>478629.5073</v>
      </c>
      <c r="O21" s="22">
        <v>3583</v>
      </c>
      <c r="P21" s="22">
        <v>3265403.5775000001</v>
      </c>
      <c r="Q21" s="22">
        <v>309</v>
      </c>
      <c r="R21" s="22">
        <v>281830.95679999999</v>
      </c>
      <c r="S21" s="22">
        <v>3781</v>
      </c>
      <c r="T21" s="22">
        <v>546909.00100000005</v>
      </c>
      <c r="U21" s="22">
        <v>2777</v>
      </c>
      <c r="V21" s="22">
        <v>1519218.1170999999</v>
      </c>
      <c r="W21" s="21">
        <v>1098</v>
      </c>
      <c r="X21" s="21">
        <v>415928.8149</v>
      </c>
    </row>
    <row r="22" spans="1:24" s="23" customFormat="1" ht="18" customHeight="1">
      <c r="B22" s="14" t="s">
        <v>946</v>
      </c>
      <c r="C22" s="21">
        <v>113016</v>
      </c>
      <c r="D22" s="21">
        <v>52052333.323574997</v>
      </c>
      <c r="E22" s="22">
        <v>52373</v>
      </c>
      <c r="F22" s="22">
        <v>17312345.986099999</v>
      </c>
      <c r="G22" s="22">
        <v>47589</v>
      </c>
      <c r="H22" s="22">
        <v>17978230.384</v>
      </c>
      <c r="I22" s="22">
        <v>734</v>
      </c>
      <c r="J22" s="22">
        <v>3483697.7752999999</v>
      </c>
      <c r="K22" s="22">
        <v>1229</v>
      </c>
      <c r="L22" s="22">
        <v>4908843.1267999997</v>
      </c>
      <c r="M22" s="22">
        <v>942</v>
      </c>
      <c r="N22" s="22">
        <v>967054.52610000002</v>
      </c>
      <c r="O22" s="22">
        <v>3621</v>
      </c>
      <c r="P22" s="22">
        <v>3557054.1631</v>
      </c>
      <c r="Q22" s="22">
        <v>239</v>
      </c>
      <c r="R22" s="22">
        <v>254628.25</v>
      </c>
      <c r="S22" s="22">
        <v>2833</v>
      </c>
      <c r="T22" s="22">
        <v>544757.95209999999</v>
      </c>
      <c r="U22" s="22">
        <v>2367</v>
      </c>
      <c r="V22" s="22">
        <v>2328811.127175</v>
      </c>
      <c r="W22" s="21">
        <v>1089</v>
      </c>
      <c r="X22" s="21">
        <v>716910.03289999999</v>
      </c>
    </row>
    <row r="23" spans="1:24" s="23" customFormat="1" ht="18" customHeight="1">
      <c r="B23" s="14" t="s">
        <v>947</v>
      </c>
      <c r="C23" s="21">
        <v>30878</v>
      </c>
      <c r="D23" s="21">
        <v>19203701.377500001</v>
      </c>
      <c r="E23" s="22">
        <v>11615</v>
      </c>
      <c r="F23" s="22">
        <v>4076102.7828000002</v>
      </c>
      <c r="G23" s="22">
        <v>13931</v>
      </c>
      <c r="H23" s="22">
        <v>4817597.9570000004</v>
      </c>
      <c r="I23" s="22">
        <v>84</v>
      </c>
      <c r="J23" s="22">
        <v>268257.402</v>
      </c>
      <c r="K23" s="22">
        <v>368</v>
      </c>
      <c r="L23" s="22">
        <v>3848020.3034999999</v>
      </c>
      <c r="M23" s="22">
        <v>202</v>
      </c>
      <c r="N23" s="22">
        <v>254206.44399999999</v>
      </c>
      <c r="O23" s="22">
        <v>3437</v>
      </c>
      <c r="P23" s="22">
        <v>5002596.3819000004</v>
      </c>
      <c r="Q23" s="22">
        <v>91</v>
      </c>
      <c r="R23" s="22">
        <v>226175.13500000001</v>
      </c>
      <c r="S23" s="22">
        <v>568</v>
      </c>
      <c r="T23" s="22">
        <v>97383.35</v>
      </c>
      <c r="U23" s="22">
        <v>517</v>
      </c>
      <c r="V23" s="22">
        <v>554279.19380000001</v>
      </c>
      <c r="W23" s="21">
        <v>65</v>
      </c>
      <c r="X23" s="21">
        <v>59082.427499999998</v>
      </c>
    </row>
    <row r="24" spans="1:24" ht="18" customHeight="1">
      <c r="A24" s="121"/>
      <c r="B24" s="120"/>
      <c r="C24" s="105"/>
      <c r="D24" s="1"/>
      <c r="E24" s="105"/>
      <c r="F24" s="1"/>
      <c r="G24" s="105"/>
      <c r="H24" s="1"/>
      <c r="I24" s="105"/>
      <c r="J24" s="1"/>
      <c r="K24" s="105"/>
      <c r="L24" s="1"/>
      <c r="M24" s="105"/>
      <c r="N24" s="1"/>
      <c r="O24" s="105"/>
      <c r="P24" s="1"/>
      <c r="Q24" s="105"/>
      <c r="R24" s="1"/>
      <c r="S24" s="105"/>
      <c r="T24" s="1"/>
      <c r="U24" s="105"/>
      <c r="V24" s="1"/>
      <c r="W24" s="105"/>
      <c r="X24" s="1"/>
    </row>
    <row r="25" spans="1:24" ht="18" customHeight="1">
      <c r="A25" s="121"/>
      <c r="B25" s="120"/>
      <c r="C25" s="1"/>
      <c r="D25" s="105"/>
      <c r="E25" s="1"/>
      <c r="F25" s="105"/>
      <c r="G25" s="1"/>
      <c r="H25" s="105"/>
      <c r="I25" s="1"/>
      <c r="J25" s="105"/>
      <c r="K25" s="1"/>
      <c r="L25" s="105"/>
      <c r="M25" s="1"/>
      <c r="N25" s="105"/>
      <c r="O25" s="1"/>
      <c r="P25" s="105"/>
      <c r="Q25" s="1"/>
      <c r="R25" s="105"/>
      <c r="S25" s="1"/>
      <c r="T25" s="105"/>
      <c r="U25" s="1"/>
      <c r="V25" s="105"/>
      <c r="W25" s="1"/>
      <c r="X25" s="105"/>
    </row>
    <row r="26" spans="1:24" ht="18" customHeight="1">
      <c r="F26" s="105"/>
      <c r="H26" s="105"/>
      <c r="J26" s="105"/>
      <c r="L26" s="105"/>
    </row>
    <row r="27" spans="1:24" ht="18" customHeight="1">
      <c r="F27" s="105"/>
      <c r="H27" s="105"/>
      <c r="J27" s="105"/>
      <c r="L27" s="105"/>
    </row>
    <row r="28" spans="1:24" ht="18" customHeight="1">
      <c r="F28" s="105"/>
      <c r="H28" s="105"/>
      <c r="J28" s="105"/>
      <c r="L28" s="105"/>
    </row>
  </sheetData>
  <mergeCells count="12">
    <mergeCell ref="W4:X4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7" type="noConversion"/>
  <pageMargins left="0.7" right="0.7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view="pageBreakPreview" zoomScale="115" zoomScaleNormal="85" zoomScaleSheetLayoutView="115" workbookViewId="0">
      <selection activeCell="B1" sqref="B1"/>
    </sheetView>
  </sheetViews>
  <sheetFormatPr defaultColWidth="9" defaultRowHeight="18" customHeight="1"/>
  <cols>
    <col min="1" max="1" width="2.625" style="23" customWidth="1"/>
    <col min="2" max="2" width="6.625" style="23" customWidth="1"/>
    <col min="3" max="3" width="14.625" style="23" customWidth="1"/>
    <col min="4" max="4" width="40.625" style="23" customWidth="1"/>
    <col min="5" max="5" width="20.625" style="84" customWidth="1"/>
    <col min="6" max="6" width="9" style="23"/>
    <col min="7" max="7" width="80.625" style="23" customWidth="1"/>
    <col min="8" max="8" width="9" style="23"/>
    <col min="9" max="9" width="49" style="23" bestFit="1" customWidth="1"/>
    <col min="10" max="10" width="22.625" style="23" bestFit="1" customWidth="1"/>
    <col min="11" max="16384" width="9" style="23"/>
  </cols>
  <sheetData>
    <row r="1" spans="1:7" ht="30" customHeight="1">
      <c r="A1" s="8" t="str">
        <f>목차!B7</f>
        <v>4. 2021년 고층 건축물 현황</v>
      </c>
    </row>
    <row r="3" spans="1:7" ht="18" customHeight="1">
      <c r="B3" s="40" t="s">
        <v>879</v>
      </c>
    </row>
    <row r="4" spans="1:7" ht="18" customHeight="1">
      <c r="B4" s="39" t="s">
        <v>848</v>
      </c>
      <c r="C4" s="39" t="s">
        <v>849</v>
      </c>
      <c r="D4" s="39" t="s">
        <v>850</v>
      </c>
      <c r="E4" s="85" t="s">
        <v>851</v>
      </c>
      <c r="F4" s="39" t="s">
        <v>852</v>
      </c>
      <c r="G4" s="39" t="s">
        <v>853</v>
      </c>
    </row>
    <row r="5" spans="1:7" ht="18" customHeight="1">
      <c r="B5" s="35">
        <v>1</v>
      </c>
      <c r="C5" s="35" t="s">
        <v>1058</v>
      </c>
      <c r="D5" s="25" t="s">
        <v>1065</v>
      </c>
      <c r="E5" s="86" t="s">
        <v>1066</v>
      </c>
      <c r="F5" s="26">
        <v>123</v>
      </c>
      <c r="G5" s="25" t="s">
        <v>724</v>
      </c>
    </row>
    <row r="6" spans="1:7" ht="18" customHeight="1">
      <c r="B6" s="35">
        <v>2</v>
      </c>
      <c r="C6" s="35" t="s">
        <v>1058</v>
      </c>
      <c r="D6" s="25" t="s">
        <v>1078</v>
      </c>
      <c r="E6" s="86" t="s">
        <v>1079</v>
      </c>
      <c r="F6" s="26">
        <v>101</v>
      </c>
      <c r="G6" s="25" t="s">
        <v>1329</v>
      </c>
    </row>
    <row r="7" spans="1:7" ht="18" customHeight="1">
      <c r="B7" s="35">
        <v>3</v>
      </c>
      <c r="C7" s="35" t="s">
        <v>1058</v>
      </c>
      <c r="D7" s="25" t="s">
        <v>1078</v>
      </c>
      <c r="E7" s="86" t="s">
        <v>1081</v>
      </c>
      <c r="F7" s="26">
        <v>85</v>
      </c>
      <c r="G7" s="25" t="s">
        <v>1329</v>
      </c>
    </row>
    <row r="8" spans="1:7" ht="18" customHeight="1">
      <c r="B8" s="35">
        <v>4</v>
      </c>
      <c r="C8" s="35" t="s">
        <v>1058</v>
      </c>
      <c r="D8" s="25" t="s">
        <v>1078</v>
      </c>
      <c r="E8" s="86" t="s">
        <v>1080</v>
      </c>
      <c r="F8" s="26">
        <v>85</v>
      </c>
      <c r="G8" s="25" t="s">
        <v>1329</v>
      </c>
    </row>
    <row r="9" spans="1:7" ht="18" customHeight="1">
      <c r="B9" s="35">
        <v>5</v>
      </c>
      <c r="C9" s="35" t="s">
        <v>1058</v>
      </c>
      <c r="D9" s="25" t="s">
        <v>86</v>
      </c>
      <c r="E9" s="86" t="s">
        <v>87</v>
      </c>
      <c r="F9" s="26">
        <v>80</v>
      </c>
      <c r="G9" s="25" t="s">
        <v>85</v>
      </c>
    </row>
    <row r="10" spans="1:7" ht="18" customHeight="1">
      <c r="B10" s="35">
        <v>6</v>
      </c>
      <c r="C10" s="35" t="s">
        <v>1058</v>
      </c>
      <c r="D10" s="25" t="s">
        <v>86</v>
      </c>
      <c r="E10" s="86" t="s">
        <v>89</v>
      </c>
      <c r="F10" s="26">
        <v>75</v>
      </c>
      <c r="G10" s="25" t="s">
        <v>85</v>
      </c>
    </row>
    <row r="11" spans="1:7" ht="18" customHeight="1">
      <c r="B11" s="35">
        <v>7</v>
      </c>
      <c r="C11" s="35" t="s">
        <v>1058</v>
      </c>
      <c r="D11" s="27" t="s">
        <v>92</v>
      </c>
      <c r="E11" s="87" t="s">
        <v>93</v>
      </c>
      <c r="F11" s="29">
        <v>72</v>
      </c>
      <c r="G11" s="38" t="s">
        <v>91</v>
      </c>
    </row>
    <row r="12" spans="1:7" ht="18" customHeight="1">
      <c r="B12" s="35">
        <v>8</v>
      </c>
      <c r="C12" s="35" t="s">
        <v>1058</v>
      </c>
      <c r="D12" s="27" t="s">
        <v>86</v>
      </c>
      <c r="E12" s="88" t="s">
        <v>95</v>
      </c>
      <c r="F12" s="29">
        <v>70</v>
      </c>
      <c r="G12" s="27" t="s">
        <v>85</v>
      </c>
    </row>
    <row r="13" spans="1:7" ht="18" customHeight="1">
      <c r="B13" s="35">
        <v>9</v>
      </c>
      <c r="C13" s="35" t="s">
        <v>1058</v>
      </c>
      <c r="D13" s="27" t="s">
        <v>1330</v>
      </c>
      <c r="E13" s="88" t="s">
        <v>1331</v>
      </c>
      <c r="F13" s="29">
        <v>69</v>
      </c>
      <c r="G13" s="27" t="s">
        <v>1332</v>
      </c>
    </row>
    <row r="14" spans="1:7" ht="18" customHeight="1">
      <c r="B14" s="35">
        <v>10</v>
      </c>
      <c r="C14" s="35" t="s">
        <v>1058</v>
      </c>
      <c r="D14" s="27" t="s">
        <v>1393</v>
      </c>
      <c r="E14" s="88" t="s">
        <v>1071</v>
      </c>
      <c r="F14" s="29">
        <v>69</v>
      </c>
      <c r="G14" s="27" t="s">
        <v>1333</v>
      </c>
    </row>
    <row r="15" spans="1:7" ht="18" customHeight="1">
      <c r="B15" s="35">
        <v>11</v>
      </c>
      <c r="C15" s="35" t="s">
        <v>1058</v>
      </c>
      <c r="D15" s="27" t="s">
        <v>1393</v>
      </c>
      <c r="E15" s="88" t="s">
        <v>40</v>
      </c>
      <c r="F15" s="29">
        <v>69</v>
      </c>
      <c r="G15" s="27" t="s">
        <v>1333</v>
      </c>
    </row>
    <row r="16" spans="1:7" ht="18" customHeight="1">
      <c r="B16" s="35">
        <v>12</v>
      </c>
      <c r="C16" s="35" t="s">
        <v>1058</v>
      </c>
      <c r="D16" s="27" t="s">
        <v>1393</v>
      </c>
      <c r="E16" s="88" t="s">
        <v>33</v>
      </c>
      <c r="F16" s="29">
        <v>69</v>
      </c>
      <c r="G16" s="27" t="s">
        <v>1333</v>
      </c>
    </row>
    <row r="17" spans="1:7" ht="18" customHeight="1">
      <c r="B17" s="35">
        <v>13</v>
      </c>
      <c r="C17" s="35" t="s">
        <v>1058</v>
      </c>
      <c r="D17" s="27" t="s">
        <v>1393</v>
      </c>
      <c r="E17" s="88" t="s">
        <v>38</v>
      </c>
      <c r="F17" s="29">
        <v>69</v>
      </c>
      <c r="G17" s="27" t="s">
        <v>1333</v>
      </c>
    </row>
    <row r="18" spans="1:7" ht="18" customHeight="1">
      <c r="B18" s="35">
        <v>14</v>
      </c>
      <c r="C18" s="35" t="s">
        <v>1058</v>
      </c>
      <c r="D18" s="27" t="s">
        <v>26</v>
      </c>
      <c r="E18" s="88" t="s">
        <v>27</v>
      </c>
      <c r="F18" s="29">
        <v>69</v>
      </c>
      <c r="G18" s="27" t="s">
        <v>25</v>
      </c>
    </row>
    <row r="19" spans="1:7" ht="18" customHeight="1">
      <c r="B19" s="35">
        <v>15</v>
      </c>
      <c r="C19" s="35" t="s">
        <v>1058</v>
      </c>
      <c r="D19" s="27" t="s">
        <v>30</v>
      </c>
      <c r="E19" s="88"/>
      <c r="F19" s="29">
        <v>69</v>
      </c>
      <c r="G19" s="27" t="s">
        <v>29</v>
      </c>
    </row>
    <row r="20" spans="1:7" ht="18" customHeight="1">
      <c r="B20" s="35">
        <v>16</v>
      </c>
      <c r="C20" s="35" t="s">
        <v>1058</v>
      </c>
      <c r="D20" s="27"/>
      <c r="E20" s="88" t="s">
        <v>1067</v>
      </c>
      <c r="F20" s="29">
        <v>68</v>
      </c>
      <c r="G20" s="27" t="s">
        <v>1334</v>
      </c>
    </row>
    <row r="21" spans="1:7" ht="18" customHeight="1">
      <c r="B21" s="35">
        <v>17</v>
      </c>
      <c r="C21" s="35" t="s">
        <v>1058</v>
      </c>
      <c r="D21" s="27" t="s">
        <v>855</v>
      </c>
      <c r="E21" s="88"/>
      <c r="F21" s="29">
        <v>66</v>
      </c>
      <c r="G21" s="27" t="s">
        <v>1335</v>
      </c>
    </row>
    <row r="22" spans="1:7" ht="18" customHeight="1">
      <c r="B22" s="35">
        <v>18</v>
      </c>
      <c r="C22" s="35" t="s">
        <v>1058</v>
      </c>
      <c r="D22" s="28" t="s">
        <v>480</v>
      </c>
      <c r="E22" s="88" t="s">
        <v>95</v>
      </c>
      <c r="F22" s="29">
        <v>66</v>
      </c>
      <c r="G22" s="38" t="s">
        <v>479</v>
      </c>
    </row>
    <row r="23" spans="1:7" ht="18" customHeight="1">
      <c r="B23" s="35">
        <v>19</v>
      </c>
      <c r="C23" s="35" t="s">
        <v>1058</v>
      </c>
      <c r="D23" s="27" t="s">
        <v>92</v>
      </c>
      <c r="E23" s="88" t="s">
        <v>97</v>
      </c>
      <c r="F23" s="29">
        <v>66</v>
      </c>
      <c r="G23" s="27" t="s">
        <v>91</v>
      </c>
    </row>
    <row r="24" spans="1:7" ht="18" customHeight="1">
      <c r="B24" s="35">
        <v>20</v>
      </c>
      <c r="C24" s="35" t="s">
        <v>1058</v>
      </c>
      <c r="D24" s="27" t="s">
        <v>342</v>
      </c>
      <c r="E24" s="88" t="s">
        <v>343</v>
      </c>
      <c r="F24" s="29">
        <v>66</v>
      </c>
      <c r="G24" s="27" t="s">
        <v>341</v>
      </c>
    </row>
    <row r="25" spans="1:7" ht="18" customHeight="1">
      <c r="A25" s="30"/>
      <c r="B25" s="31"/>
      <c r="C25" s="31"/>
      <c r="D25" s="32"/>
      <c r="E25" s="89"/>
      <c r="F25" s="33"/>
      <c r="G25" s="32"/>
    </row>
    <row r="26" spans="1:7" ht="18" customHeight="1">
      <c r="A26" s="30"/>
      <c r="B26" s="40" t="s">
        <v>912</v>
      </c>
    </row>
    <row r="27" spans="1:7" ht="18" customHeight="1">
      <c r="A27" s="30"/>
      <c r="B27" s="39" t="s">
        <v>848</v>
      </c>
      <c r="C27" s="39" t="s">
        <v>849</v>
      </c>
      <c r="D27" s="39" t="s">
        <v>850</v>
      </c>
      <c r="E27" s="85" t="s">
        <v>851</v>
      </c>
      <c r="F27" s="39" t="s">
        <v>852</v>
      </c>
      <c r="G27" s="39" t="s">
        <v>853</v>
      </c>
    </row>
    <row r="28" spans="1:7" ht="18" customHeight="1">
      <c r="A28" s="30"/>
      <c r="B28" s="35">
        <v>1</v>
      </c>
      <c r="C28" s="123" t="s">
        <v>847</v>
      </c>
      <c r="D28" s="70" t="s">
        <v>728</v>
      </c>
      <c r="E28" s="90" t="s">
        <v>729</v>
      </c>
      <c r="F28" s="126">
        <v>107</v>
      </c>
      <c r="G28" s="70" t="s">
        <v>727</v>
      </c>
    </row>
    <row r="29" spans="1:7" ht="18" customHeight="1">
      <c r="A29" s="30"/>
      <c r="B29" s="35">
        <v>2</v>
      </c>
      <c r="C29" s="123" t="s">
        <v>847</v>
      </c>
      <c r="D29" s="70" t="s">
        <v>1336</v>
      </c>
      <c r="E29" s="90" t="s">
        <v>1337</v>
      </c>
      <c r="F29" s="126">
        <v>105</v>
      </c>
      <c r="G29" s="70" t="s">
        <v>1338</v>
      </c>
    </row>
    <row r="30" spans="1:7" ht="18" customHeight="1">
      <c r="A30" s="30"/>
      <c r="B30" s="35">
        <v>3</v>
      </c>
      <c r="C30" s="123" t="s">
        <v>846</v>
      </c>
      <c r="D30" s="70" t="s">
        <v>1068</v>
      </c>
      <c r="E30" s="90" t="s">
        <v>1069</v>
      </c>
      <c r="F30" s="126">
        <v>69</v>
      </c>
      <c r="G30" s="70" t="s">
        <v>1339</v>
      </c>
    </row>
    <row r="31" spans="1:7" ht="18" customHeight="1">
      <c r="A31" s="30"/>
      <c r="B31" s="35">
        <v>4</v>
      </c>
      <c r="C31" s="123" t="s">
        <v>847</v>
      </c>
      <c r="D31" s="70" t="s">
        <v>1394</v>
      </c>
      <c r="E31" s="90" t="s">
        <v>732</v>
      </c>
      <c r="F31" s="126">
        <v>59</v>
      </c>
      <c r="G31" s="70" t="s">
        <v>1395</v>
      </c>
    </row>
    <row r="32" spans="1:7" ht="18" customHeight="1">
      <c r="A32" s="30"/>
      <c r="B32" s="35">
        <v>5</v>
      </c>
      <c r="C32" s="123" t="s">
        <v>846</v>
      </c>
      <c r="D32" s="70" t="s">
        <v>1082</v>
      </c>
      <c r="E32" s="90" t="s">
        <v>89</v>
      </c>
      <c r="F32" s="126">
        <v>59</v>
      </c>
      <c r="G32" s="70" t="s">
        <v>1341</v>
      </c>
    </row>
    <row r="33" spans="1:7" ht="18" customHeight="1">
      <c r="A33" s="30"/>
      <c r="B33" s="35">
        <v>6</v>
      </c>
      <c r="C33" s="123" t="s">
        <v>846</v>
      </c>
      <c r="D33" s="70" t="s">
        <v>1082</v>
      </c>
      <c r="E33" s="90" t="s">
        <v>95</v>
      </c>
      <c r="F33" s="126">
        <v>59</v>
      </c>
      <c r="G33" s="70" t="s">
        <v>1341</v>
      </c>
    </row>
    <row r="34" spans="1:7" ht="18" customHeight="1">
      <c r="A34" s="30"/>
      <c r="B34" s="35">
        <v>7</v>
      </c>
      <c r="C34" s="123" t="s">
        <v>846</v>
      </c>
      <c r="D34" s="70" t="s">
        <v>1082</v>
      </c>
      <c r="E34" s="90" t="s">
        <v>142</v>
      </c>
      <c r="F34" s="126">
        <v>59</v>
      </c>
      <c r="G34" s="70" t="s">
        <v>1341</v>
      </c>
    </row>
    <row r="35" spans="1:7" ht="18" customHeight="1">
      <c r="A35" s="30"/>
      <c r="B35" s="35">
        <v>8</v>
      </c>
      <c r="C35" s="123" t="s">
        <v>846</v>
      </c>
      <c r="D35" s="70" t="s">
        <v>1082</v>
      </c>
      <c r="E35" s="90" t="s">
        <v>112</v>
      </c>
      <c r="F35" s="126">
        <v>59</v>
      </c>
      <c r="G35" s="70" t="s">
        <v>1341</v>
      </c>
    </row>
    <row r="36" spans="1:7" ht="18" customHeight="1">
      <c r="A36" s="30"/>
      <c r="B36" s="35">
        <v>9</v>
      </c>
      <c r="C36" s="123" t="s">
        <v>846</v>
      </c>
      <c r="D36" s="70" t="s">
        <v>1082</v>
      </c>
      <c r="E36" s="90" t="s">
        <v>87</v>
      </c>
      <c r="F36" s="126">
        <v>59</v>
      </c>
      <c r="G36" s="70" t="s">
        <v>1341</v>
      </c>
    </row>
    <row r="37" spans="1:7" ht="18" customHeight="1">
      <c r="A37" s="30"/>
      <c r="B37" s="35">
        <v>10</v>
      </c>
      <c r="C37" s="104" t="s">
        <v>846</v>
      </c>
      <c r="D37" s="94" t="s">
        <v>1068</v>
      </c>
      <c r="E37" s="106" t="s">
        <v>1396</v>
      </c>
      <c r="F37" s="104">
        <v>59</v>
      </c>
      <c r="G37" s="94" t="s">
        <v>1339</v>
      </c>
    </row>
    <row r="38" spans="1:7" ht="18" customHeight="1">
      <c r="A38" s="30"/>
      <c r="B38" s="113"/>
      <c r="C38" s="114"/>
      <c r="D38" s="115"/>
      <c r="E38" s="116"/>
      <c r="F38" s="114"/>
      <c r="G38" s="115"/>
    </row>
    <row r="39" spans="1:7" ht="18" customHeight="1">
      <c r="B39" s="40" t="s">
        <v>913</v>
      </c>
    </row>
    <row r="40" spans="1:7" ht="18" customHeight="1">
      <c r="B40" s="138" t="s">
        <v>914</v>
      </c>
      <c r="C40" s="138"/>
      <c r="D40" s="39" t="s">
        <v>915</v>
      </c>
      <c r="E40" s="85" t="s">
        <v>851</v>
      </c>
      <c r="F40" s="39" t="s">
        <v>916</v>
      </c>
      <c r="G40" s="39" t="s">
        <v>917</v>
      </c>
    </row>
    <row r="41" spans="1:7" ht="18" customHeight="1">
      <c r="B41" s="132" t="s">
        <v>948</v>
      </c>
      <c r="C41" s="132"/>
      <c r="D41" s="25" t="s">
        <v>1065</v>
      </c>
      <c r="E41" s="86" t="s">
        <v>1066</v>
      </c>
      <c r="F41" s="26">
        <v>123</v>
      </c>
      <c r="G41" s="25" t="s">
        <v>724</v>
      </c>
    </row>
    <row r="42" spans="1:7" ht="18" customHeight="1">
      <c r="B42" s="132" t="s">
        <v>949</v>
      </c>
      <c r="C42" s="132"/>
      <c r="D42" s="34" t="s">
        <v>1078</v>
      </c>
      <c r="E42" s="91" t="s">
        <v>1079</v>
      </c>
      <c r="F42" s="35">
        <v>101</v>
      </c>
      <c r="G42" s="34" t="s">
        <v>1329</v>
      </c>
    </row>
    <row r="43" spans="1:7" ht="18" customHeight="1">
      <c r="B43" s="132" t="s">
        <v>950</v>
      </c>
      <c r="C43" s="132"/>
      <c r="D43" s="34" t="s">
        <v>134</v>
      </c>
      <c r="E43" s="91" t="s">
        <v>1064</v>
      </c>
      <c r="F43" s="35">
        <v>57</v>
      </c>
      <c r="G43" s="34" t="s">
        <v>133</v>
      </c>
    </row>
    <row r="44" spans="1:7" ht="18" customHeight="1">
      <c r="B44" s="139" t="s">
        <v>951</v>
      </c>
      <c r="C44" s="139"/>
      <c r="D44" s="36"/>
      <c r="E44" s="92" t="s">
        <v>1067</v>
      </c>
      <c r="F44" s="37">
        <v>68</v>
      </c>
      <c r="G44" s="36" t="s">
        <v>1334</v>
      </c>
    </row>
    <row r="45" spans="1:7" ht="18" customHeight="1">
      <c r="B45" s="132" t="s">
        <v>952</v>
      </c>
      <c r="C45" s="132"/>
      <c r="D45" s="34" t="s">
        <v>1342</v>
      </c>
      <c r="E45" s="91" t="s">
        <v>1083</v>
      </c>
      <c r="F45" s="35">
        <v>48</v>
      </c>
      <c r="G45" s="34" t="s">
        <v>1343</v>
      </c>
    </row>
    <row r="46" spans="1:7" ht="18" customHeight="1">
      <c r="B46" s="132" t="s">
        <v>953</v>
      </c>
      <c r="C46" s="132"/>
      <c r="D46" s="34" t="s">
        <v>856</v>
      </c>
      <c r="E46" s="91" t="s">
        <v>338</v>
      </c>
      <c r="F46" s="35">
        <v>50</v>
      </c>
      <c r="G46" s="34" t="s">
        <v>1344</v>
      </c>
    </row>
    <row r="47" spans="1:7" ht="18" customHeight="1">
      <c r="B47" s="132" t="s">
        <v>954</v>
      </c>
      <c r="C47" s="132"/>
      <c r="D47" s="34" t="s">
        <v>892</v>
      </c>
      <c r="E47" s="91" t="s">
        <v>87</v>
      </c>
      <c r="F47" s="35">
        <v>54</v>
      </c>
      <c r="G47" s="34" t="s">
        <v>300</v>
      </c>
    </row>
    <row r="48" spans="1:7" ht="18" customHeight="1">
      <c r="B48" s="132" t="s">
        <v>955</v>
      </c>
      <c r="C48" s="132"/>
      <c r="D48" s="34" t="s">
        <v>1397</v>
      </c>
      <c r="E48" s="91" t="s">
        <v>1398</v>
      </c>
      <c r="F48" s="35">
        <v>49</v>
      </c>
      <c r="G48" s="34" t="s">
        <v>1399</v>
      </c>
    </row>
    <row r="49" spans="2:7" ht="18" customHeight="1">
      <c r="B49" s="132" t="s">
        <v>935</v>
      </c>
      <c r="C49" s="132"/>
      <c r="D49" s="34" t="s">
        <v>855</v>
      </c>
      <c r="E49" s="91"/>
      <c r="F49" s="35">
        <v>66</v>
      </c>
      <c r="G49" s="34" t="s">
        <v>1335</v>
      </c>
    </row>
    <row r="50" spans="2:7" ht="18" customHeight="1">
      <c r="B50" s="132" t="s">
        <v>936</v>
      </c>
      <c r="C50" s="132"/>
      <c r="D50" s="34" t="s">
        <v>1400</v>
      </c>
      <c r="E50" s="91" t="s">
        <v>89</v>
      </c>
      <c r="F50" s="35">
        <v>39</v>
      </c>
      <c r="G50" s="34" t="s">
        <v>1401</v>
      </c>
    </row>
    <row r="51" spans="2:7" ht="18" customHeight="1">
      <c r="B51" s="132" t="s">
        <v>956</v>
      </c>
      <c r="C51" s="132"/>
      <c r="D51" s="34" t="s">
        <v>1345</v>
      </c>
      <c r="E51" s="91" t="s">
        <v>87</v>
      </c>
      <c r="F51" s="35">
        <v>49</v>
      </c>
      <c r="G51" s="34" t="s">
        <v>1346</v>
      </c>
    </row>
    <row r="52" spans="2:7" ht="18" customHeight="1">
      <c r="B52" s="132" t="s">
        <v>957</v>
      </c>
      <c r="C52" s="132"/>
      <c r="D52" s="34" t="s">
        <v>480</v>
      </c>
      <c r="E52" s="91" t="s">
        <v>95</v>
      </c>
      <c r="F52" s="35">
        <v>66</v>
      </c>
      <c r="G52" s="34" t="s">
        <v>479</v>
      </c>
    </row>
    <row r="53" spans="2:7" ht="18" customHeight="1">
      <c r="B53" s="132" t="s">
        <v>958</v>
      </c>
      <c r="C53" s="132"/>
      <c r="D53" s="34" t="s">
        <v>1347</v>
      </c>
      <c r="E53" s="91" t="s">
        <v>95</v>
      </c>
      <c r="F53" s="35">
        <v>45</v>
      </c>
      <c r="G53" s="34" t="s">
        <v>1348</v>
      </c>
    </row>
    <row r="54" spans="2:7" ht="18" customHeight="1">
      <c r="B54" s="132" t="s">
        <v>959</v>
      </c>
      <c r="C54" s="132"/>
      <c r="D54" s="38" t="s">
        <v>1062</v>
      </c>
      <c r="E54" s="93" t="s">
        <v>87</v>
      </c>
      <c r="F54" s="35">
        <v>48</v>
      </c>
      <c r="G54" s="34" t="s">
        <v>1349</v>
      </c>
    </row>
    <row r="55" spans="2:7" ht="18" customHeight="1">
      <c r="B55" s="132" t="s">
        <v>960</v>
      </c>
      <c r="C55" s="132"/>
      <c r="D55" s="34" t="s">
        <v>595</v>
      </c>
      <c r="E55" s="91" t="s">
        <v>127</v>
      </c>
      <c r="F55" s="35">
        <v>48</v>
      </c>
      <c r="G55" s="34" t="s">
        <v>594</v>
      </c>
    </row>
    <row r="56" spans="2:7" ht="18" customHeight="1">
      <c r="B56" s="132" t="s">
        <v>961</v>
      </c>
      <c r="C56" s="132"/>
      <c r="D56" s="34" t="s">
        <v>1038</v>
      </c>
      <c r="E56" s="91" t="s">
        <v>911</v>
      </c>
      <c r="F56" s="35">
        <v>55</v>
      </c>
      <c r="G56" s="34" t="s">
        <v>1350</v>
      </c>
    </row>
    <row r="57" spans="2:7" ht="18" customHeight="1">
      <c r="B57" s="132" t="s">
        <v>962</v>
      </c>
      <c r="C57" s="132"/>
      <c r="D57" s="34" t="s">
        <v>1351</v>
      </c>
      <c r="E57" s="91" t="s">
        <v>1351</v>
      </c>
      <c r="F57" s="35">
        <v>38</v>
      </c>
      <c r="G57" s="34" t="s">
        <v>1352</v>
      </c>
    </row>
    <row r="59" spans="2:7" ht="18" customHeight="1">
      <c r="B59" s="40" t="s">
        <v>918</v>
      </c>
    </row>
    <row r="60" spans="2:7" ht="18" customHeight="1">
      <c r="B60" s="134" t="s">
        <v>17</v>
      </c>
      <c r="C60" s="135"/>
      <c r="D60" s="119" t="s">
        <v>850</v>
      </c>
      <c r="E60" s="117" t="s">
        <v>919</v>
      </c>
      <c r="F60" s="118" t="s">
        <v>852</v>
      </c>
      <c r="G60" s="118" t="s">
        <v>920</v>
      </c>
    </row>
    <row r="61" spans="2:7" ht="18" customHeight="1">
      <c r="B61" s="136" t="str">
        <f>LEFT(G61,FIND(" ",G61)-1)</f>
        <v>서울특별시</v>
      </c>
      <c r="C61" s="137"/>
      <c r="D61" s="99" t="s">
        <v>1065</v>
      </c>
      <c r="E61" s="100" t="s">
        <v>1066</v>
      </c>
      <c r="F61" s="99">
        <v>123</v>
      </c>
      <c r="G61" s="99" t="s">
        <v>724</v>
      </c>
    </row>
    <row r="62" spans="2:7" ht="18" customHeight="1">
      <c r="B62" s="131" t="str">
        <f t="shared" ref="B62:B126" si="0">LEFT(G62,FIND(" ",G62)-1)</f>
        <v>부산광역시</v>
      </c>
      <c r="C62" s="133"/>
      <c r="D62" s="94" t="s">
        <v>1078</v>
      </c>
      <c r="E62" s="95" t="s">
        <v>1079</v>
      </c>
      <c r="F62" s="94">
        <v>101</v>
      </c>
      <c r="G62" s="94" t="s">
        <v>1329</v>
      </c>
    </row>
    <row r="63" spans="2:7" ht="18" customHeight="1">
      <c r="B63" s="131" t="str">
        <f t="shared" si="0"/>
        <v>부산광역시</v>
      </c>
      <c r="C63" s="133"/>
      <c r="D63" s="94" t="s">
        <v>1078</v>
      </c>
      <c r="E63" s="95" t="s">
        <v>1081</v>
      </c>
      <c r="F63" s="94">
        <v>85</v>
      </c>
      <c r="G63" s="94" t="s">
        <v>1329</v>
      </c>
    </row>
    <row r="64" spans="2:7" ht="18" customHeight="1">
      <c r="B64" s="131" t="str">
        <f t="shared" si="0"/>
        <v>부산광역시</v>
      </c>
      <c r="C64" s="133"/>
      <c r="D64" s="94" t="s">
        <v>1078</v>
      </c>
      <c r="E64" s="95" t="s">
        <v>1080</v>
      </c>
      <c r="F64" s="94">
        <v>85</v>
      </c>
      <c r="G64" s="94" t="s">
        <v>1329</v>
      </c>
    </row>
    <row r="65" spans="2:12" ht="18" customHeight="1">
      <c r="B65" s="131" t="str">
        <f t="shared" si="0"/>
        <v>부산광역시</v>
      </c>
      <c r="C65" s="133"/>
      <c r="D65" s="94" t="s">
        <v>86</v>
      </c>
      <c r="E65" s="95" t="s">
        <v>87</v>
      </c>
      <c r="F65" s="94">
        <v>80</v>
      </c>
      <c r="G65" s="94" t="s">
        <v>85</v>
      </c>
    </row>
    <row r="66" spans="2:12" ht="18" customHeight="1">
      <c r="B66" s="131" t="str">
        <f t="shared" si="0"/>
        <v>부산광역시</v>
      </c>
      <c r="C66" s="133"/>
      <c r="D66" s="94" t="s">
        <v>86</v>
      </c>
      <c r="E66" s="95" t="s">
        <v>89</v>
      </c>
      <c r="F66" s="94">
        <v>75</v>
      </c>
      <c r="G66" s="94" t="s">
        <v>85</v>
      </c>
    </row>
    <row r="67" spans="2:12" ht="18" customHeight="1">
      <c r="B67" s="131" t="str">
        <f t="shared" si="0"/>
        <v>부산광역시</v>
      </c>
      <c r="C67" s="133"/>
      <c r="D67" s="94" t="s">
        <v>92</v>
      </c>
      <c r="E67" s="95" t="s">
        <v>93</v>
      </c>
      <c r="F67" s="94">
        <v>72</v>
      </c>
      <c r="G67" s="94" t="s">
        <v>91</v>
      </c>
    </row>
    <row r="68" spans="2:12" ht="18" customHeight="1">
      <c r="B68" s="131" t="str">
        <f t="shared" si="0"/>
        <v>부산광역시</v>
      </c>
      <c r="C68" s="133"/>
      <c r="D68" s="94" t="s">
        <v>86</v>
      </c>
      <c r="E68" s="95" t="s">
        <v>95</v>
      </c>
      <c r="F68" s="94">
        <v>70</v>
      </c>
      <c r="G68" s="94" t="s">
        <v>85</v>
      </c>
    </row>
    <row r="69" spans="2:12" ht="18" customHeight="1">
      <c r="B69" s="131" t="str">
        <f t="shared" si="0"/>
        <v>서울특별시</v>
      </c>
      <c r="C69" s="133"/>
      <c r="D69" s="94" t="s">
        <v>1330</v>
      </c>
      <c r="E69" s="95" t="s">
        <v>1331</v>
      </c>
      <c r="F69" s="94">
        <v>69</v>
      </c>
      <c r="G69" s="94" t="s">
        <v>1332</v>
      </c>
      <c r="I69"/>
      <c r="J69"/>
      <c r="K69"/>
      <c r="L69"/>
    </row>
    <row r="70" spans="2:12" ht="18" customHeight="1">
      <c r="B70" s="131" t="str">
        <f t="shared" si="0"/>
        <v>부산광역시</v>
      </c>
      <c r="C70" s="133"/>
      <c r="D70" s="94" t="s">
        <v>1393</v>
      </c>
      <c r="E70" s="95" t="s">
        <v>1071</v>
      </c>
      <c r="F70" s="94">
        <v>69</v>
      </c>
      <c r="G70" s="94" t="s">
        <v>1333</v>
      </c>
      <c r="I70"/>
      <c r="J70"/>
      <c r="K70"/>
      <c r="L70"/>
    </row>
    <row r="71" spans="2:12" ht="18" customHeight="1">
      <c r="B71" s="131" t="str">
        <f t="shared" si="0"/>
        <v>부산광역시</v>
      </c>
      <c r="C71" s="133"/>
      <c r="D71" s="94" t="s">
        <v>1393</v>
      </c>
      <c r="E71" s="95" t="s">
        <v>40</v>
      </c>
      <c r="F71" s="94">
        <v>69</v>
      </c>
      <c r="G71" s="94" t="s">
        <v>1333</v>
      </c>
      <c r="I71"/>
      <c r="J71"/>
      <c r="K71"/>
      <c r="L71"/>
    </row>
    <row r="72" spans="2:12" ht="18" customHeight="1">
      <c r="B72" s="131" t="str">
        <f t="shared" si="0"/>
        <v>부산광역시</v>
      </c>
      <c r="C72" s="133"/>
      <c r="D72" s="94" t="s">
        <v>1393</v>
      </c>
      <c r="E72" s="95" t="s">
        <v>33</v>
      </c>
      <c r="F72" s="94">
        <v>69</v>
      </c>
      <c r="G72" s="94" t="s">
        <v>1333</v>
      </c>
      <c r="I72"/>
      <c r="J72"/>
      <c r="K72"/>
      <c r="L72"/>
    </row>
    <row r="73" spans="2:12" ht="18" customHeight="1">
      <c r="B73" s="131" t="str">
        <f t="shared" si="0"/>
        <v>부산광역시</v>
      </c>
      <c r="C73" s="133"/>
      <c r="D73" s="94" t="s">
        <v>1393</v>
      </c>
      <c r="E73" s="95" t="s">
        <v>38</v>
      </c>
      <c r="F73" s="94">
        <v>69</v>
      </c>
      <c r="G73" s="94" t="s">
        <v>1333</v>
      </c>
      <c r="I73"/>
      <c r="J73"/>
      <c r="K73"/>
      <c r="L73"/>
    </row>
    <row r="74" spans="2:12" ht="18" customHeight="1">
      <c r="B74" s="131" t="str">
        <f t="shared" si="0"/>
        <v>서울특별시</v>
      </c>
      <c r="C74" s="133"/>
      <c r="D74" s="94" t="s">
        <v>26</v>
      </c>
      <c r="E74" s="95" t="s">
        <v>27</v>
      </c>
      <c r="F74" s="94">
        <v>69</v>
      </c>
      <c r="G74" s="94" t="s">
        <v>25</v>
      </c>
      <c r="I74"/>
      <c r="J74"/>
      <c r="K74"/>
      <c r="L74"/>
    </row>
    <row r="75" spans="2:12" ht="18" customHeight="1">
      <c r="B75" s="131" t="str">
        <f t="shared" si="0"/>
        <v>서울특별시</v>
      </c>
      <c r="C75" s="133"/>
      <c r="D75" s="94" t="s">
        <v>30</v>
      </c>
      <c r="E75" s="95"/>
      <c r="F75" s="94">
        <v>69</v>
      </c>
      <c r="G75" s="94" t="s">
        <v>29</v>
      </c>
      <c r="I75"/>
      <c r="J75"/>
      <c r="K75"/>
      <c r="L75"/>
    </row>
    <row r="76" spans="2:12" ht="18" customHeight="1">
      <c r="B76" s="131" t="str">
        <f t="shared" si="0"/>
        <v>인천광역시</v>
      </c>
      <c r="C76" s="133"/>
      <c r="D76" s="94"/>
      <c r="E76" s="95" t="s">
        <v>1067</v>
      </c>
      <c r="F76" s="94">
        <v>68</v>
      </c>
      <c r="G76" s="94" t="s">
        <v>1334</v>
      </c>
      <c r="I76"/>
      <c r="J76"/>
      <c r="K76"/>
      <c r="L76"/>
    </row>
    <row r="77" spans="2:12" ht="18" customHeight="1">
      <c r="B77" s="131" t="str">
        <f t="shared" si="0"/>
        <v>경기도</v>
      </c>
      <c r="C77" s="133"/>
      <c r="D77" s="94" t="s">
        <v>855</v>
      </c>
      <c r="E77" s="95"/>
      <c r="F77" s="94">
        <v>66</v>
      </c>
      <c r="G77" s="94" t="s">
        <v>1335</v>
      </c>
      <c r="I77"/>
      <c r="J77"/>
      <c r="K77"/>
      <c r="L77"/>
    </row>
    <row r="78" spans="2:12" ht="18" customHeight="1">
      <c r="B78" s="131" t="str">
        <f t="shared" si="0"/>
        <v>충청남도</v>
      </c>
      <c r="C78" s="133"/>
      <c r="D78" s="94" t="s">
        <v>480</v>
      </c>
      <c r="E78" s="95" t="s">
        <v>95</v>
      </c>
      <c r="F78" s="94">
        <v>66</v>
      </c>
      <c r="G78" s="94" t="s">
        <v>479</v>
      </c>
      <c r="I78"/>
      <c r="J78"/>
      <c r="K78"/>
      <c r="L78"/>
    </row>
    <row r="79" spans="2:12" ht="18" customHeight="1">
      <c r="B79" s="131" t="str">
        <f t="shared" si="0"/>
        <v>부산광역시</v>
      </c>
      <c r="C79" s="133"/>
      <c r="D79" s="94" t="s">
        <v>92</v>
      </c>
      <c r="E79" s="95" t="s">
        <v>97</v>
      </c>
      <c r="F79" s="94">
        <v>66</v>
      </c>
      <c r="G79" s="94" t="s">
        <v>91</v>
      </c>
      <c r="I79"/>
      <c r="J79"/>
      <c r="K79"/>
      <c r="L79"/>
    </row>
    <row r="80" spans="2:12" ht="18" customHeight="1">
      <c r="B80" s="131" t="str">
        <f t="shared" si="0"/>
        <v>경기도</v>
      </c>
      <c r="C80" s="133"/>
      <c r="D80" s="94" t="s">
        <v>342</v>
      </c>
      <c r="E80" s="95" t="s">
        <v>343</v>
      </c>
      <c r="F80" s="94">
        <v>66</v>
      </c>
      <c r="G80" s="94" t="s">
        <v>341</v>
      </c>
      <c r="I80"/>
      <c r="J80"/>
      <c r="K80"/>
      <c r="L80"/>
    </row>
    <row r="81" spans="2:12" ht="18" customHeight="1">
      <c r="B81" s="131" t="str">
        <f t="shared" si="0"/>
        <v>경기도</v>
      </c>
      <c r="C81" s="133"/>
      <c r="D81" s="94" t="s">
        <v>342</v>
      </c>
      <c r="E81" s="95" t="s">
        <v>44</v>
      </c>
      <c r="F81" s="94">
        <v>66</v>
      </c>
      <c r="G81" s="94" t="s">
        <v>345</v>
      </c>
      <c r="I81"/>
      <c r="J81"/>
      <c r="K81"/>
      <c r="L81"/>
    </row>
    <row r="82" spans="2:12" ht="18" customHeight="1">
      <c r="B82" s="131" t="str">
        <f t="shared" si="0"/>
        <v>서울특별시</v>
      </c>
      <c r="C82" s="133"/>
      <c r="D82" s="94" t="s">
        <v>26</v>
      </c>
      <c r="E82" s="95" t="s">
        <v>33</v>
      </c>
      <c r="F82" s="94">
        <v>66</v>
      </c>
      <c r="G82" s="94" t="s">
        <v>32</v>
      </c>
      <c r="I82"/>
      <c r="J82"/>
      <c r="K82"/>
      <c r="L82"/>
    </row>
    <row r="83" spans="2:12" ht="18" customHeight="1">
      <c r="B83" s="131" t="str">
        <f t="shared" si="0"/>
        <v>인천광역시</v>
      </c>
      <c r="C83" s="133"/>
      <c r="D83" s="94" t="s">
        <v>168</v>
      </c>
      <c r="E83" s="95" t="s">
        <v>169</v>
      </c>
      <c r="F83" s="94">
        <v>64</v>
      </c>
      <c r="G83" s="94" t="s">
        <v>167</v>
      </c>
      <c r="I83"/>
      <c r="J83"/>
      <c r="K83"/>
      <c r="L83"/>
    </row>
    <row r="84" spans="2:12" ht="18" customHeight="1">
      <c r="B84" s="131" t="str">
        <f t="shared" si="0"/>
        <v>인천광역시</v>
      </c>
      <c r="C84" s="133"/>
      <c r="D84" s="94" t="s">
        <v>168</v>
      </c>
      <c r="E84" s="95" t="s">
        <v>171</v>
      </c>
      <c r="F84" s="94">
        <v>64</v>
      </c>
      <c r="G84" s="94" t="s">
        <v>167</v>
      </c>
      <c r="I84"/>
      <c r="J84"/>
      <c r="K84"/>
      <c r="L84"/>
    </row>
    <row r="85" spans="2:12" ht="18" customHeight="1">
      <c r="B85" s="131" t="str">
        <f t="shared" si="0"/>
        <v>인천광역시</v>
      </c>
      <c r="C85" s="133"/>
      <c r="D85" s="94" t="s">
        <v>168</v>
      </c>
      <c r="E85" s="95" t="s">
        <v>175</v>
      </c>
      <c r="F85" s="94">
        <v>64</v>
      </c>
      <c r="G85" s="94" t="s">
        <v>167</v>
      </c>
      <c r="I85"/>
      <c r="J85"/>
      <c r="K85"/>
      <c r="L85"/>
    </row>
    <row r="86" spans="2:12" ht="18" customHeight="1">
      <c r="B86" s="131" t="str">
        <f t="shared" si="0"/>
        <v>인천광역시</v>
      </c>
      <c r="C86" s="133"/>
      <c r="D86" s="94" t="s">
        <v>168</v>
      </c>
      <c r="E86" s="95" t="s">
        <v>173</v>
      </c>
      <c r="F86" s="94">
        <v>64</v>
      </c>
      <c r="G86" s="94" t="s">
        <v>167</v>
      </c>
      <c r="I86"/>
      <c r="J86"/>
      <c r="K86"/>
      <c r="L86"/>
    </row>
    <row r="87" spans="2:12" ht="18" customHeight="1">
      <c r="B87" s="131" t="str">
        <f t="shared" si="0"/>
        <v>부산광역시</v>
      </c>
      <c r="C87" s="133"/>
      <c r="D87" s="94" t="s">
        <v>898</v>
      </c>
      <c r="E87" s="95"/>
      <c r="F87" s="94">
        <v>63</v>
      </c>
      <c r="G87" s="94" t="s">
        <v>1353</v>
      </c>
      <c r="I87"/>
      <c r="J87"/>
      <c r="K87"/>
      <c r="L87"/>
    </row>
    <row r="88" spans="2:12" ht="18" customHeight="1">
      <c r="B88" s="131" t="str">
        <f t="shared" ref="B88" si="1">LEFT(G88,FIND(" ",G88)-1)</f>
        <v>부산광역시</v>
      </c>
      <c r="C88" s="133"/>
      <c r="D88" s="94" t="s">
        <v>1402</v>
      </c>
      <c r="E88" s="95" t="s">
        <v>1402</v>
      </c>
      <c r="F88" s="94">
        <v>61</v>
      </c>
      <c r="G88" s="94" t="s">
        <v>1340</v>
      </c>
      <c r="I88"/>
      <c r="J88"/>
      <c r="K88"/>
      <c r="L88"/>
    </row>
    <row r="89" spans="2:12" ht="18" customHeight="1">
      <c r="B89" s="131" t="str">
        <f t="shared" si="0"/>
        <v>인천광역시</v>
      </c>
      <c r="C89" s="133"/>
      <c r="D89" s="94"/>
      <c r="E89" s="95" t="s">
        <v>1073</v>
      </c>
      <c r="F89" s="94">
        <v>60</v>
      </c>
      <c r="G89" s="94" t="s">
        <v>1354</v>
      </c>
      <c r="I89"/>
      <c r="J89"/>
      <c r="K89"/>
      <c r="L89"/>
    </row>
    <row r="90" spans="2:12" ht="18" customHeight="1">
      <c r="B90" s="131" t="str">
        <f t="shared" si="0"/>
        <v>인천광역시</v>
      </c>
      <c r="C90" s="133"/>
      <c r="D90" s="94"/>
      <c r="E90" s="95" t="s">
        <v>1072</v>
      </c>
      <c r="F90" s="94">
        <v>60</v>
      </c>
      <c r="G90" s="94" t="s">
        <v>1354</v>
      </c>
      <c r="I90"/>
      <c r="J90"/>
      <c r="K90"/>
      <c r="L90"/>
    </row>
    <row r="91" spans="2:12" ht="18" customHeight="1">
      <c r="B91" s="131" t="str">
        <f t="shared" si="0"/>
        <v>경기도</v>
      </c>
      <c r="C91" s="133"/>
      <c r="D91" s="94" t="s">
        <v>342</v>
      </c>
      <c r="E91" s="95" t="s">
        <v>101</v>
      </c>
      <c r="F91" s="94">
        <v>60</v>
      </c>
      <c r="G91" s="94" t="s">
        <v>345</v>
      </c>
      <c r="I91"/>
      <c r="J91"/>
      <c r="K91"/>
      <c r="L91"/>
    </row>
    <row r="92" spans="2:12" ht="18" customHeight="1">
      <c r="B92" s="131" t="str">
        <f t="shared" si="0"/>
        <v>부산광역시</v>
      </c>
      <c r="C92" s="133"/>
      <c r="D92" s="94" t="s">
        <v>1408</v>
      </c>
      <c r="E92" s="95" t="s">
        <v>101</v>
      </c>
      <c r="F92" s="94">
        <v>60</v>
      </c>
      <c r="G92" s="94" t="s">
        <v>99</v>
      </c>
      <c r="I92"/>
      <c r="J92"/>
      <c r="K92"/>
      <c r="L92"/>
    </row>
    <row r="93" spans="2:12" ht="18" customHeight="1">
      <c r="B93" s="131" t="str">
        <f t="shared" si="0"/>
        <v>서울특별시</v>
      </c>
      <c r="C93" s="133"/>
      <c r="D93" s="94" t="s">
        <v>36</v>
      </c>
      <c r="E93" s="95"/>
      <c r="F93" s="94">
        <v>60</v>
      </c>
      <c r="G93" s="94" t="s">
        <v>35</v>
      </c>
      <c r="I93"/>
      <c r="J93"/>
      <c r="K93"/>
      <c r="L93"/>
    </row>
    <row r="94" spans="2:12" ht="18" customHeight="1">
      <c r="B94" s="131" t="str">
        <f t="shared" si="0"/>
        <v>경기도</v>
      </c>
      <c r="C94" s="133"/>
      <c r="D94" s="94" t="s">
        <v>1059</v>
      </c>
      <c r="E94" s="95" t="s">
        <v>112</v>
      </c>
      <c r="F94" s="94">
        <v>59</v>
      </c>
      <c r="G94" s="94" t="s">
        <v>1355</v>
      </c>
      <c r="I94"/>
      <c r="J94"/>
      <c r="K94"/>
      <c r="L94"/>
    </row>
    <row r="95" spans="2:12" ht="18" customHeight="1">
      <c r="B95" s="131" t="str">
        <f t="shared" si="0"/>
        <v>경기도</v>
      </c>
      <c r="C95" s="133"/>
      <c r="D95" s="94" t="s">
        <v>1059</v>
      </c>
      <c r="E95" s="95" t="s">
        <v>95</v>
      </c>
      <c r="F95" s="94">
        <v>59</v>
      </c>
      <c r="G95" s="94" t="s">
        <v>1355</v>
      </c>
      <c r="I95"/>
      <c r="J95"/>
      <c r="K95"/>
      <c r="L95"/>
    </row>
    <row r="96" spans="2:12" ht="18" customHeight="1">
      <c r="B96" s="131" t="str">
        <f t="shared" si="0"/>
        <v>경기도</v>
      </c>
      <c r="C96" s="133"/>
      <c r="D96" s="94" t="s">
        <v>1059</v>
      </c>
      <c r="E96" s="95" t="s">
        <v>142</v>
      </c>
      <c r="F96" s="94">
        <v>59</v>
      </c>
      <c r="G96" s="94" t="s">
        <v>1355</v>
      </c>
      <c r="I96"/>
      <c r="J96"/>
      <c r="K96"/>
      <c r="L96"/>
    </row>
    <row r="97" spans="2:12" ht="18" customHeight="1">
      <c r="B97" s="131" t="str">
        <f t="shared" si="0"/>
        <v>경기도</v>
      </c>
      <c r="C97" s="133"/>
      <c r="D97" s="94" t="s">
        <v>1403</v>
      </c>
      <c r="E97" s="95" t="s">
        <v>142</v>
      </c>
      <c r="F97" s="94">
        <v>59</v>
      </c>
      <c r="G97" s="94" t="s">
        <v>1356</v>
      </c>
      <c r="I97"/>
      <c r="J97"/>
      <c r="K97"/>
      <c r="L97"/>
    </row>
    <row r="98" spans="2:12" ht="18" customHeight="1">
      <c r="B98" s="131" t="str">
        <f t="shared" si="0"/>
        <v>서울특별시</v>
      </c>
      <c r="C98" s="133"/>
      <c r="D98" s="94" t="s">
        <v>26</v>
      </c>
      <c r="E98" s="95" t="s">
        <v>40</v>
      </c>
      <c r="F98" s="94">
        <v>59</v>
      </c>
      <c r="G98" s="94" t="s">
        <v>32</v>
      </c>
      <c r="I98"/>
      <c r="J98"/>
      <c r="K98"/>
      <c r="L98"/>
    </row>
    <row r="99" spans="2:12" ht="18" customHeight="1">
      <c r="B99" s="131" t="str">
        <f t="shared" si="0"/>
        <v>서울특별시</v>
      </c>
      <c r="C99" s="133"/>
      <c r="D99" s="94" t="s">
        <v>26</v>
      </c>
      <c r="E99" s="95" t="s">
        <v>38</v>
      </c>
      <c r="F99" s="94">
        <v>59</v>
      </c>
      <c r="G99" s="94" t="s">
        <v>32</v>
      </c>
      <c r="I99"/>
      <c r="J99"/>
      <c r="K99"/>
      <c r="L99"/>
    </row>
    <row r="100" spans="2:12" ht="18" customHeight="1">
      <c r="B100" s="131" t="str">
        <f t="shared" si="0"/>
        <v>부산광역시</v>
      </c>
      <c r="C100" s="133"/>
      <c r="D100" s="94" t="s">
        <v>1042</v>
      </c>
      <c r="E100" s="95" t="s">
        <v>89</v>
      </c>
      <c r="F100" s="94">
        <v>58</v>
      </c>
      <c r="G100" s="94" t="s">
        <v>1357</v>
      </c>
      <c r="I100"/>
      <c r="J100"/>
      <c r="K100"/>
      <c r="L100"/>
    </row>
    <row r="101" spans="2:12" ht="18" customHeight="1">
      <c r="B101" s="131" t="str">
        <f t="shared" si="0"/>
        <v>경기도</v>
      </c>
      <c r="C101" s="133"/>
      <c r="D101" s="94" t="s">
        <v>1059</v>
      </c>
      <c r="E101" s="95" t="s">
        <v>89</v>
      </c>
      <c r="F101" s="94">
        <v>58</v>
      </c>
      <c r="G101" s="94" t="s">
        <v>1355</v>
      </c>
      <c r="I101"/>
      <c r="J101"/>
      <c r="K101"/>
      <c r="L101"/>
    </row>
    <row r="102" spans="2:12" ht="18" customHeight="1">
      <c r="B102" s="131" t="str">
        <f t="shared" si="0"/>
        <v>인천광역시</v>
      </c>
      <c r="C102" s="133"/>
      <c r="D102" s="94" t="s">
        <v>894</v>
      </c>
      <c r="E102" s="95" t="s">
        <v>896</v>
      </c>
      <c r="F102" s="94">
        <v>58</v>
      </c>
      <c r="G102" s="94" t="s">
        <v>1358</v>
      </c>
      <c r="I102"/>
      <c r="J102"/>
      <c r="K102"/>
      <c r="L102"/>
    </row>
    <row r="103" spans="2:12" ht="18" customHeight="1">
      <c r="B103" s="131" t="str">
        <f t="shared" si="0"/>
        <v>인천광역시</v>
      </c>
      <c r="C103" s="133"/>
      <c r="D103" s="94" t="s">
        <v>889</v>
      </c>
      <c r="E103" s="95" t="s">
        <v>890</v>
      </c>
      <c r="F103" s="94">
        <v>58</v>
      </c>
      <c r="G103" s="94" t="s">
        <v>1359</v>
      </c>
      <c r="I103"/>
      <c r="J103"/>
      <c r="K103"/>
      <c r="L103"/>
    </row>
    <row r="104" spans="2:12" ht="18" customHeight="1">
      <c r="B104" s="131" t="str">
        <f t="shared" si="0"/>
        <v>부산광역시</v>
      </c>
      <c r="C104" s="133"/>
      <c r="D104" s="94" t="s">
        <v>104</v>
      </c>
      <c r="E104" s="95" t="s">
        <v>44</v>
      </c>
      <c r="F104" s="94">
        <v>58</v>
      </c>
      <c r="G104" s="94" t="s">
        <v>103</v>
      </c>
      <c r="I104"/>
      <c r="J104"/>
      <c r="K104"/>
      <c r="L104"/>
    </row>
    <row r="105" spans="2:12" ht="18" customHeight="1">
      <c r="B105" s="131" t="str">
        <f t="shared" si="0"/>
        <v>서울특별시</v>
      </c>
      <c r="C105" s="133"/>
      <c r="D105" s="94" t="s">
        <v>43</v>
      </c>
      <c r="E105" s="95" t="s">
        <v>44</v>
      </c>
      <c r="F105" s="94">
        <v>58</v>
      </c>
      <c r="G105" s="94" t="s">
        <v>42</v>
      </c>
      <c r="I105"/>
      <c r="J105"/>
      <c r="K105"/>
      <c r="L105"/>
    </row>
    <row r="106" spans="2:12" ht="18" customHeight="1">
      <c r="B106" s="131" t="str">
        <f t="shared" si="0"/>
        <v>부산광역시</v>
      </c>
      <c r="C106" s="133"/>
      <c r="D106" s="94" t="s">
        <v>1042</v>
      </c>
      <c r="E106" s="95" t="s">
        <v>87</v>
      </c>
      <c r="F106" s="94">
        <v>57</v>
      </c>
      <c r="G106" s="94" t="s">
        <v>1357</v>
      </c>
      <c r="I106"/>
      <c r="J106"/>
      <c r="K106"/>
      <c r="L106"/>
    </row>
    <row r="107" spans="2:12" ht="18" customHeight="1">
      <c r="B107" s="131" t="str">
        <f t="shared" si="0"/>
        <v>부산광역시</v>
      </c>
      <c r="C107" s="133"/>
      <c r="D107" s="94" t="s">
        <v>1042</v>
      </c>
      <c r="E107" s="95" t="s">
        <v>95</v>
      </c>
      <c r="F107" s="94">
        <v>57</v>
      </c>
      <c r="G107" s="94" t="s">
        <v>1357</v>
      </c>
      <c r="I107"/>
      <c r="J107"/>
      <c r="K107"/>
      <c r="L107"/>
    </row>
    <row r="108" spans="2:12" ht="18" customHeight="1">
      <c r="B108" s="131" t="str">
        <f t="shared" si="0"/>
        <v>경기도</v>
      </c>
      <c r="C108" s="133"/>
      <c r="D108" s="94" t="s">
        <v>1059</v>
      </c>
      <c r="E108" s="95" t="s">
        <v>131</v>
      </c>
      <c r="F108" s="94">
        <v>57</v>
      </c>
      <c r="G108" s="94" t="s">
        <v>1355</v>
      </c>
      <c r="I108"/>
      <c r="J108"/>
      <c r="K108"/>
      <c r="L108"/>
    </row>
    <row r="109" spans="2:12" ht="18" customHeight="1">
      <c r="B109" s="131" t="str">
        <f t="shared" si="0"/>
        <v>경기도</v>
      </c>
      <c r="C109" s="133"/>
      <c r="D109" s="94" t="s">
        <v>1403</v>
      </c>
      <c r="E109" s="95" t="s">
        <v>112</v>
      </c>
      <c r="F109" s="94">
        <v>57</v>
      </c>
      <c r="G109" s="94" t="s">
        <v>1356</v>
      </c>
      <c r="I109"/>
      <c r="J109"/>
      <c r="K109"/>
      <c r="L109"/>
    </row>
    <row r="110" spans="2:12" ht="18" customHeight="1">
      <c r="B110" s="131" t="str">
        <f t="shared" si="0"/>
        <v>대구광역시</v>
      </c>
      <c r="C110" s="133"/>
      <c r="D110" s="94" t="s">
        <v>134</v>
      </c>
      <c r="E110" s="95" t="s">
        <v>1064</v>
      </c>
      <c r="F110" s="94">
        <v>57</v>
      </c>
      <c r="G110" s="94" t="s">
        <v>133</v>
      </c>
      <c r="I110"/>
      <c r="J110"/>
      <c r="K110"/>
      <c r="L110"/>
    </row>
    <row r="111" spans="2:12" ht="18" customHeight="1">
      <c r="B111" s="131" t="str">
        <f t="shared" si="0"/>
        <v>대구광역시</v>
      </c>
      <c r="C111" s="133"/>
      <c r="D111" s="94" t="s">
        <v>134</v>
      </c>
      <c r="E111" s="95" t="s">
        <v>1074</v>
      </c>
      <c r="F111" s="94">
        <v>57</v>
      </c>
      <c r="G111" s="94" t="s">
        <v>133</v>
      </c>
      <c r="I111"/>
      <c r="J111"/>
      <c r="K111"/>
      <c r="L111"/>
    </row>
    <row r="112" spans="2:12" ht="18" customHeight="1">
      <c r="B112" s="131" t="str">
        <f t="shared" si="0"/>
        <v>서울특별시</v>
      </c>
      <c r="C112" s="133"/>
      <c r="D112" s="94" t="s">
        <v>1060</v>
      </c>
      <c r="E112" s="95" t="s">
        <v>87</v>
      </c>
      <c r="F112" s="94">
        <v>56</v>
      </c>
      <c r="G112" s="94" t="s">
        <v>1360</v>
      </c>
      <c r="I112"/>
      <c r="J112"/>
      <c r="K112"/>
      <c r="L112"/>
    </row>
    <row r="113" spans="2:12" ht="18" customHeight="1">
      <c r="B113" s="131" t="str">
        <f t="shared" si="0"/>
        <v>서울특별시</v>
      </c>
      <c r="C113" s="133"/>
      <c r="D113" s="94" t="s">
        <v>880</v>
      </c>
      <c r="E113" s="95" t="s">
        <v>881</v>
      </c>
      <c r="F113" s="94">
        <v>56</v>
      </c>
      <c r="G113" s="94" t="s">
        <v>1362</v>
      </c>
      <c r="I113"/>
      <c r="J113"/>
      <c r="K113"/>
      <c r="L113"/>
    </row>
    <row r="114" spans="2:12" ht="18" customHeight="1">
      <c r="B114" s="131" t="str">
        <f t="shared" si="0"/>
        <v>경기도</v>
      </c>
      <c r="C114" s="133"/>
      <c r="D114" s="94" t="s">
        <v>1059</v>
      </c>
      <c r="E114" s="95" t="s">
        <v>87</v>
      </c>
      <c r="F114" s="94">
        <v>55</v>
      </c>
      <c r="G114" s="94" t="s">
        <v>1355</v>
      </c>
      <c r="I114"/>
      <c r="J114"/>
      <c r="K114"/>
      <c r="L114"/>
    </row>
    <row r="115" spans="2:12" ht="18" customHeight="1">
      <c r="B115" s="131" t="str">
        <f t="shared" si="0"/>
        <v>인천광역시</v>
      </c>
      <c r="C115" s="133"/>
      <c r="D115" s="94" t="s">
        <v>1061</v>
      </c>
      <c r="E115" s="95" t="s">
        <v>1063</v>
      </c>
      <c r="F115" s="94">
        <v>55</v>
      </c>
      <c r="G115" s="94" t="s">
        <v>1361</v>
      </c>
      <c r="I115"/>
      <c r="J115"/>
      <c r="K115"/>
      <c r="L115"/>
    </row>
    <row r="116" spans="2:12" ht="18" customHeight="1">
      <c r="B116" s="131" t="str">
        <f t="shared" si="0"/>
        <v>경상남도</v>
      </c>
      <c r="C116" s="133"/>
      <c r="D116" s="94" t="s">
        <v>1038</v>
      </c>
      <c r="E116" s="95" t="s">
        <v>911</v>
      </c>
      <c r="F116" s="94">
        <v>55</v>
      </c>
      <c r="G116" s="94" t="s">
        <v>1350</v>
      </c>
      <c r="I116"/>
      <c r="J116"/>
      <c r="K116"/>
      <c r="L116"/>
    </row>
    <row r="117" spans="2:12" ht="18" customHeight="1">
      <c r="B117" s="131" t="str">
        <f t="shared" si="0"/>
        <v>경기도</v>
      </c>
      <c r="C117" s="133"/>
      <c r="D117" s="94" t="s">
        <v>1403</v>
      </c>
      <c r="E117" s="95" t="s">
        <v>95</v>
      </c>
      <c r="F117" s="94">
        <v>55</v>
      </c>
      <c r="G117" s="94" t="s">
        <v>1356</v>
      </c>
      <c r="I117"/>
      <c r="J117"/>
      <c r="K117"/>
      <c r="L117"/>
    </row>
    <row r="118" spans="2:12" ht="18" customHeight="1">
      <c r="B118" s="131" t="str">
        <f t="shared" si="0"/>
        <v>인천광역시</v>
      </c>
      <c r="C118" s="133"/>
      <c r="D118" s="94" t="s">
        <v>1404</v>
      </c>
      <c r="E118" s="95" t="s">
        <v>89</v>
      </c>
      <c r="F118" s="94">
        <v>55</v>
      </c>
      <c r="G118" s="94" t="s">
        <v>1363</v>
      </c>
      <c r="I118"/>
      <c r="J118"/>
      <c r="K118"/>
      <c r="L118"/>
    </row>
    <row r="119" spans="2:12" ht="18" customHeight="1">
      <c r="B119" s="131" t="str">
        <f t="shared" si="0"/>
        <v>인천광역시</v>
      </c>
      <c r="C119" s="133"/>
      <c r="D119" s="94" t="s">
        <v>1404</v>
      </c>
      <c r="E119" s="95" t="s">
        <v>95</v>
      </c>
      <c r="F119" s="94">
        <v>55</v>
      </c>
      <c r="G119" s="94" t="s">
        <v>1363</v>
      </c>
      <c r="I119"/>
      <c r="J119"/>
      <c r="K119"/>
      <c r="L119"/>
    </row>
    <row r="120" spans="2:12" ht="18" customHeight="1">
      <c r="B120" s="131" t="str">
        <f t="shared" si="0"/>
        <v>경기도</v>
      </c>
      <c r="C120" s="133"/>
      <c r="D120" s="94" t="s">
        <v>342</v>
      </c>
      <c r="E120" s="95" t="s">
        <v>61</v>
      </c>
      <c r="F120" s="94">
        <v>55</v>
      </c>
      <c r="G120" s="94" t="s">
        <v>341</v>
      </c>
      <c r="I120"/>
      <c r="J120"/>
      <c r="K120"/>
      <c r="L120"/>
    </row>
    <row r="121" spans="2:12" ht="18" customHeight="1">
      <c r="B121" s="131" t="str">
        <f t="shared" si="0"/>
        <v>서울특별시</v>
      </c>
      <c r="C121" s="133"/>
      <c r="D121" s="94" t="s">
        <v>26</v>
      </c>
      <c r="E121" s="95" t="s">
        <v>47</v>
      </c>
      <c r="F121" s="94">
        <v>55</v>
      </c>
      <c r="G121" s="94" t="s">
        <v>46</v>
      </c>
      <c r="I121"/>
      <c r="J121"/>
      <c r="K121"/>
      <c r="L121"/>
    </row>
    <row r="122" spans="2:12" ht="18" customHeight="1">
      <c r="B122" s="131" t="str">
        <f t="shared" si="0"/>
        <v>서울특별시</v>
      </c>
      <c r="C122" s="133"/>
      <c r="D122" s="94" t="s">
        <v>26</v>
      </c>
      <c r="E122" s="95" t="s">
        <v>49</v>
      </c>
      <c r="F122" s="94">
        <v>55</v>
      </c>
      <c r="G122" s="94" t="s">
        <v>46</v>
      </c>
      <c r="I122"/>
      <c r="J122"/>
      <c r="K122"/>
      <c r="L122"/>
    </row>
    <row r="123" spans="2:12" ht="18" customHeight="1">
      <c r="B123" s="131" t="str">
        <f t="shared" si="0"/>
        <v>경기도</v>
      </c>
      <c r="C123" s="133"/>
      <c r="D123" s="94" t="s">
        <v>1403</v>
      </c>
      <c r="E123" s="95" t="s">
        <v>89</v>
      </c>
      <c r="F123" s="94">
        <v>54</v>
      </c>
      <c r="G123" s="94" t="s">
        <v>1356</v>
      </c>
      <c r="I123"/>
      <c r="J123"/>
      <c r="K123"/>
      <c r="L123"/>
    </row>
    <row r="124" spans="2:12" ht="18" customHeight="1">
      <c r="B124" s="131" t="str">
        <f t="shared" si="0"/>
        <v>경기도</v>
      </c>
      <c r="C124" s="133"/>
      <c r="D124" s="94" t="s">
        <v>1403</v>
      </c>
      <c r="E124" s="95" t="s">
        <v>131</v>
      </c>
      <c r="F124" s="94">
        <v>54</v>
      </c>
      <c r="G124" s="94" t="s">
        <v>1356</v>
      </c>
      <c r="I124"/>
      <c r="J124"/>
      <c r="K124"/>
      <c r="L124"/>
    </row>
    <row r="125" spans="2:12" ht="18" customHeight="1">
      <c r="B125" s="131" t="str">
        <f t="shared" si="0"/>
        <v>울산광역시</v>
      </c>
      <c r="C125" s="133"/>
      <c r="D125" s="94" t="s">
        <v>301</v>
      </c>
      <c r="E125" s="95" t="s">
        <v>89</v>
      </c>
      <c r="F125" s="94">
        <v>54</v>
      </c>
      <c r="G125" s="94" t="s">
        <v>300</v>
      </c>
      <c r="I125"/>
      <c r="J125"/>
      <c r="K125"/>
      <c r="L125"/>
    </row>
    <row r="126" spans="2:12" ht="18" customHeight="1">
      <c r="B126" s="131" t="str">
        <f t="shared" si="0"/>
        <v>울산광역시</v>
      </c>
      <c r="C126" s="133"/>
      <c r="D126" s="94" t="s">
        <v>892</v>
      </c>
      <c r="E126" s="95" t="s">
        <v>87</v>
      </c>
      <c r="F126" s="94">
        <v>54</v>
      </c>
      <c r="G126" s="94" t="s">
        <v>300</v>
      </c>
      <c r="I126"/>
      <c r="J126"/>
      <c r="K126"/>
      <c r="L126"/>
    </row>
    <row r="127" spans="2:12" ht="18" customHeight="1">
      <c r="B127" s="131" t="str">
        <f t="shared" ref="B127:B176" si="2">LEFT(G127,FIND(" ",G127)-1)</f>
        <v>대구광역시</v>
      </c>
      <c r="C127" s="133"/>
      <c r="D127" s="94" t="s">
        <v>138</v>
      </c>
      <c r="E127" s="95" t="s">
        <v>120</v>
      </c>
      <c r="F127" s="94">
        <v>54</v>
      </c>
      <c r="G127" s="94" t="s">
        <v>137</v>
      </c>
      <c r="I127"/>
      <c r="J127"/>
      <c r="K127"/>
      <c r="L127"/>
    </row>
    <row r="128" spans="2:12" ht="18" customHeight="1">
      <c r="B128" s="131" t="str">
        <f t="shared" si="2"/>
        <v>대구광역시</v>
      </c>
      <c r="C128" s="133"/>
      <c r="D128" s="94" t="s">
        <v>138</v>
      </c>
      <c r="E128" s="95" t="s">
        <v>131</v>
      </c>
      <c r="F128" s="94">
        <v>54</v>
      </c>
      <c r="G128" s="94" t="s">
        <v>137</v>
      </c>
      <c r="I128"/>
      <c r="J128"/>
      <c r="K128"/>
      <c r="L128"/>
    </row>
    <row r="129" spans="2:12" ht="18" customHeight="1">
      <c r="B129" s="131" t="str">
        <f t="shared" si="2"/>
        <v>서울특별시</v>
      </c>
      <c r="C129" s="133"/>
      <c r="D129" s="94" t="s">
        <v>52</v>
      </c>
      <c r="E129" s="95"/>
      <c r="F129" s="94">
        <v>54</v>
      </c>
      <c r="G129" s="94" t="s">
        <v>51</v>
      </c>
      <c r="I129"/>
      <c r="J129"/>
      <c r="K129"/>
      <c r="L129"/>
    </row>
    <row r="130" spans="2:12" ht="18" customHeight="1">
      <c r="B130" s="131" t="str">
        <f t="shared" si="2"/>
        <v>서울특별시</v>
      </c>
      <c r="C130" s="133"/>
      <c r="D130" s="94" t="s">
        <v>1330</v>
      </c>
      <c r="E130" s="95" t="s">
        <v>1405</v>
      </c>
      <c r="F130" s="94">
        <v>53</v>
      </c>
      <c r="G130" s="94" t="s">
        <v>1332</v>
      </c>
      <c r="I130"/>
      <c r="J130"/>
      <c r="K130"/>
      <c r="L130"/>
    </row>
    <row r="131" spans="2:12" ht="18" customHeight="1">
      <c r="B131" s="131" t="str">
        <f t="shared" si="2"/>
        <v>부산광역시</v>
      </c>
      <c r="C131" s="133"/>
      <c r="D131" s="94" t="s">
        <v>1039</v>
      </c>
      <c r="E131" s="95" t="s">
        <v>1040</v>
      </c>
      <c r="F131" s="94">
        <v>53</v>
      </c>
      <c r="G131" s="94" t="s">
        <v>1364</v>
      </c>
      <c r="I131"/>
      <c r="J131"/>
      <c r="K131"/>
      <c r="L131"/>
    </row>
    <row r="132" spans="2:12" ht="18" customHeight="1">
      <c r="B132" s="131" t="str">
        <f t="shared" si="2"/>
        <v>부산광역시</v>
      </c>
      <c r="C132" s="133"/>
      <c r="D132" s="94" t="s">
        <v>1039</v>
      </c>
      <c r="E132" s="95" t="s">
        <v>1041</v>
      </c>
      <c r="F132" s="94">
        <v>53</v>
      </c>
      <c r="G132" s="94" t="s">
        <v>1364</v>
      </c>
      <c r="I132"/>
      <c r="J132"/>
      <c r="K132"/>
      <c r="L132"/>
    </row>
    <row r="133" spans="2:12" ht="18" customHeight="1">
      <c r="B133" s="131" t="str">
        <f t="shared" si="2"/>
        <v>경기도</v>
      </c>
      <c r="C133" s="133"/>
      <c r="D133" s="94" t="s">
        <v>1403</v>
      </c>
      <c r="E133" s="95" t="s">
        <v>87</v>
      </c>
      <c r="F133" s="94">
        <v>53</v>
      </c>
      <c r="G133" s="94" t="s">
        <v>1356</v>
      </c>
      <c r="I133"/>
      <c r="J133"/>
      <c r="K133"/>
      <c r="L133"/>
    </row>
    <row r="134" spans="2:12" ht="18" customHeight="1">
      <c r="B134" s="131" t="str">
        <f t="shared" si="2"/>
        <v>경기도</v>
      </c>
      <c r="C134" s="133"/>
      <c r="D134" s="94" t="s">
        <v>1403</v>
      </c>
      <c r="E134" s="95" t="s">
        <v>120</v>
      </c>
      <c r="F134" s="94">
        <v>53</v>
      </c>
      <c r="G134" s="94" t="s">
        <v>1356</v>
      </c>
      <c r="I134"/>
      <c r="J134"/>
      <c r="K134"/>
      <c r="L134"/>
    </row>
    <row r="135" spans="2:12" ht="18" customHeight="1">
      <c r="B135" s="131" t="str">
        <f t="shared" si="2"/>
        <v>인천광역시</v>
      </c>
      <c r="C135" s="133"/>
      <c r="D135" s="94" t="s">
        <v>182</v>
      </c>
      <c r="E135" s="95" t="s">
        <v>1064</v>
      </c>
      <c r="F135" s="94">
        <v>53</v>
      </c>
      <c r="G135" s="94" t="s">
        <v>1365</v>
      </c>
      <c r="I135"/>
      <c r="J135"/>
      <c r="K135"/>
      <c r="L135"/>
    </row>
    <row r="136" spans="2:12" ht="18" customHeight="1">
      <c r="B136" s="131" t="str">
        <f t="shared" si="2"/>
        <v>인천광역시</v>
      </c>
      <c r="C136" s="133"/>
      <c r="D136" s="94" t="s">
        <v>185</v>
      </c>
      <c r="E136" s="95" t="s">
        <v>89</v>
      </c>
      <c r="F136" s="94">
        <v>53</v>
      </c>
      <c r="G136" s="94" t="s">
        <v>1366</v>
      </c>
      <c r="I136"/>
      <c r="J136"/>
      <c r="K136"/>
      <c r="L136"/>
    </row>
    <row r="137" spans="2:12" ht="18" customHeight="1">
      <c r="B137" s="131" t="str">
        <f t="shared" si="2"/>
        <v>대구광역시</v>
      </c>
      <c r="C137" s="133"/>
      <c r="D137" s="94" t="s">
        <v>138</v>
      </c>
      <c r="E137" s="95" t="s">
        <v>112</v>
      </c>
      <c r="F137" s="94">
        <v>53</v>
      </c>
      <c r="G137" s="94" t="s">
        <v>137</v>
      </c>
      <c r="I137"/>
      <c r="J137"/>
      <c r="K137"/>
      <c r="L137"/>
    </row>
    <row r="138" spans="2:12" ht="18" customHeight="1">
      <c r="B138" s="131" t="str">
        <f t="shared" si="2"/>
        <v>대구광역시</v>
      </c>
      <c r="C138" s="133"/>
      <c r="D138" s="94" t="s">
        <v>138</v>
      </c>
      <c r="E138" s="95" t="s">
        <v>142</v>
      </c>
      <c r="F138" s="94">
        <v>53</v>
      </c>
      <c r="G138" s="94" t="s">
        <v>137</v>
      </c>
      <c r="I138"/>
      <c r="J138"/>
      <c r="K138"/>
      <c r="L138"/>
    </row>
    <row r="139" spans="2:12" ht="18" customHeight="1">
      <c r="B139" s="131" t="str">
        <f t="shared" si="2"/>
        <v>대구광역시</v>
      </c>
      <c r="C139" s="133"/>
      <c r="D139" s="94" t="s">
        <v>138</v>
      </c>
      <c r="E139" s="95" t="s">
        <v>144</v>
      </c>
      <c r="F139" s="94">
        <v>52</v>
      </c>
      <c r="G139" s="94" t="s">
        <v>137</v>
      </c>
      <c r="I139"/>
      <c r="J139"/>
      <c r="K139"/>
      <c r="L139"/>
    </row>
    <row r="140" spans="2:12" ht="18" customHeight="1">
      <c r="B140" s="131" t="str">
        <f t="shared" si="2"/>
        <v>대구광역시</v>
      </c>
      <c r="C140" s="133"/>
      <c r="D140" s="94" t="s">
        <v>138</v>
      </c>
      <c r="E140" s="95" t="s">
        <v>127</v>
      </c>
      <c r="F140" s="94">
        <v>52</v>
      </c>
      <c r="G140" s="94" t="s">
        <v>137</v>
      </c>
      <c r="I140"/>
      <c r="J140"/>
      <c r="K140"/>
      <c r="L140"/>
    </row>
    <row r="141" spans="2:12" ht="18" customHeight="1">
      <c r="B141" s="131" t="str">
        <f t="shared" si="2"/>
        <v>부산광역시</v>
      </c>
      <c r="C141" s="133"/>
      <c r="D141" s="94" t="s">
        <v>1409</v>
      </c>
      <c r="E141" s="95" t="s">
        <v>61</v>
      </c>
      <c r="F141" s="94">
        <v>52</v>
      </c>
      <c r="G141" s="94" t="s">
        <v>99</v>
      </c>
      <c r="I141"/>
      <c r="J141"/>
      <c r="K141"/>
      <c r="L141"/>
    </row>
    <row r="142" spans="2:12" ht="18" customHeight="1">
      <c r="B142" s="131" t="str">
        <f t="shared" si="2"/>
        <v>부산광역시</v>
      </c>
      <c r="C142" s="133"/>
      <c r="D142" s="94" t="s">
        <v>108</v>
      </c>
      <c r="E142" s="95" t="s">
        <v>87</v>
      </c>
      <c r="F142" s="94">
        <v>52</v>
      </c>
      <c r="G142" s="94" t="s">
        <v>107</v>
      </c>
      <c r="I142"/>
      <c r="J142"/>
      <c r="K142"/>
      <c r="L142"/>
    </row>
    <row r="143" spans="2:12" ht="18" customHeight="1">
      <c r="B143" s="131" t="str">
        <f t="shared" si="2"/>
        <v>인천광역시</v>
      </c>
      <c r="C143" s="133"/>
      <c r="D143" s="94" t="s">
        <v>1406</v>
      </c>
      <c r="E143" s="95" t="s">
        <v>743</v>
      </c>
      <c r="F143" s="94">
        <v>51</v>
      </c>
      <c r="G143" s="94" t="s">
        <v>1367</v>
      </c>
      <c r="I143"/>
      <c r="J143"/>
      <c r="K143"/>
      <c r="L143"/>
    </row>
    <row r="144" spans="2:12" ht="18" customHeight="1">
      <c r="B144" s="131" t="str">
        <f t="shared" si="2"/>
        <v>경기도</v>
      </c>
      <c r="C144" s="133"/>
      <c r="D144" s="94" t="s">
        <v>1403</v>
      </c>
      <c r="E144" s="95" t="s">
        <v>127</v>
      </c>
      <c r="F144" s="94">
        <v>51</v>
      </c>
      <c r="G144" s="94" t="s">
        <v>1356</v>
      </c>
      <c r="I144"/>
      <c r="J144"/>
      <c r="K144"/>
      <c r="L144"/>
    </row>
    <row r="145" spans="2:12" ht="18" customHeight="1">
      <c r="B145" s="131" t="str">
        <f t="shared" si="2"/>
        <v>인천광역시</v>
      </c>
      <c r="C145" s="133"/>
      <c r="D145" s="94" t="s">
        <v>889</v>
      </c>
      <c r="E145" s="95" t="s">
        <v>891</v>
      </c>
      <c r="F145" s="94">
        <v>51</v>
      </c>
      <c r="G145" s="94" t="s">
        <v>1359</v>
      </c>
      <c r="I145"/>
      <c r="J145"/>
      <c r="K145"/>
      <c r="L145"/>
    </row>
    <row r="146" spans="2:12" ht="18" customHeight="1">
      <c r="B146" s="131" t="str">
        <f t="shared" si="2"/>
        <v>서울특별시</v>
      </c>
      <c r="C146" s="133"/>
      <c r="D146" s="94" t="s">
        <v>58</v>
      </c>
      <c r="E146" s="95" t="s">
        <v>59</v>
      </c>
      <c r="F146" s="94">
        <v>51</v>
      </c>
      <c r="G146" s="94" t="s">
        <v>57</v>
      </c>
      <c r="I146"/>
      <c r="J146"/>
      <c r="K146"/>
      <c r="L146"/>
    </row>
    <row r="147" spans="2:12" ht="18" customHeight="1">
      <c r="B147" s="131" t="str">
        <f t="shared" si="2"/>
        <v>부산광역시</v>
      </c>
      <c r="C147" s="133"/>
      <c r="D147" s="94" t="s">
        <v>123</v>
      </c>
      <c r="E147" s="95" t="s">
        <v>89</v>
      </c>
      <c r="F147" s="94">
        <v>51</v>
      </c>
      <c r="G147" s="94" t="s">
        <v>122</v>
      </c>
      <c r="I147"/>
      <c r="J147"/>
      <c r="K147"/>
      <c r="L147"/>
    </row>
    <row r="148" spans="2:12" ht="18" customHeight="1">
      <c r="B148" s="131" t="str">
        <f t="shared" si="2"/>
        <v>부산광역시</v>
      </c>
      <c r="C148" s="133"/>
      <c r="D148" s="94" t="s">
        <v>123</v>
      </c>
      <c r="E148" s="95" t="s">
        <v>87</v>
      </c>
      <c r="F148" s="94">
        <v>51</v>
      </c>
      <c r="G148" s="94" t="s">
        <v>122</v>
      </c>
      <c r="I148"/>
      <c r="J148"/>
      <c r="K148"/>
      <c r="L148"/>
    </row>
    <row r="149" spans="2:12" ht="18" customHeight="1">
      <c r="B149" s="131" t="str">
        <f t="shared" si="2"/>
        <v>부산광역시</v>
      </c>
      <c r="C149" s="133"/>
      <c r="D149" s="94" t="s">
        <v>1409</v>
      </c>
      <c r="E149" s="95" t="s">
        <v>44</v>
      </c>
      <c r="F149" s="94">
        <v>51</v>
      </c>
      <c r="G149" s="94" t="s">
        <v>99</v>
      </c>
      <c r="I149"/>
      <c r="J149"/>
      <c r="K149"/>
      <c r="L149"/>
    </row>
    <row r="150" spans="2:12" ht="18" customHeight="1">
      <c r="B150" s="131" t="str">
        <f t="shared" si="2"/>
        <v>부산광역시</v>
      </c>
      <c r="C150" s="133"/>
      <c r="D150" s="94" t="s">
        <v>1410</v>
      </c>
      <c r="E150" s="95" t="s">
        <v>114</v>
      </c>
      <c r="F150" s="94">
        <v>51</v>
      </c>
      <c r="G150" s="94" t="s">
        <v>110</v>
      </c>
      <c r="I150"/>
      <c r="J150"/>
      <c r="K150"/>
      <c r="L150"/>
    </row>
    <row r="151" spans="2:12" ht="18" customHeight="1">
      <c r="B151" s="131" t="str">
        <f t="shared" si="2"/>
        <v>부산광역시</v>
      </c>
      <c r="C151" s="133"/>
      <c r="D151" s="94" t="s">
        <v>111</v>
      </c>
      <c r="E151" s="95" t="s">
        <v>112</v>
      </c>
      <c r="F151" s="94">
        <v>51</v>
      </c>
      <c r="G151" s="94" t="s">
        <v>110</v>
      </c>
      <c r="I151"/>
      <c r="J151"/>
      <c r="K151"/>
      <c r="L151"/>
    </row>
    <row r="152" spans="2:12" ht="18" customHeight="1">
      <c r="B152" s="131" t="str">
        <f t="shared" si="2"/>
        <v>부산광역시</v>
      </c>
      <c r="C152" s="133"/>
      <c r="D152" s="94" t="s">
        <v>111</v>
      </c>
      <c r="E152" s="95" t="s">
        <v>131</v>
      </c>
      <c r="F152" s="94">
        <v>51</v>
      </c>
      <c r="G152" s="94" t="s">
        <v>110</v>
      </c>
      <c r="I152"/>
      <c r="J152"/>
      <c r="K152"/>
      <c r="L152"/>
    </row>
    <row r="153" spans="2:12" ht="18" customHeight="1">
      <c r="B153" s="131" t="str">
        <f t="shared" si="2"/>
        <v>부산광역시</v>
      </c>
      <c r="C153" s="133"/>
      <c r="D153" s="94" t="s">
        <v>1411</v>
      </c>
      <c r="E153" s="95" t="s">
        <v>129</v>
      </c>
      <c r="F153" s="94">
        <v>51</v>
      </c>
      <c r="G153" s="94" t="s">
        <v>110</v>
      </c>
      <c r="I153"/>
      <c r="J153"/>
      <c r="K153"/>
      <c r="L153"/>
    </row>
    <row r="154" spans="2:12" ht="18" customHeight="1">
      <c r="B154" s="131" t="str">
        <f t="shared" si="2"/>
        <v>부산광역시</v>
      </c>
      <c r="C154" s="133"/>
      <c r="D154" s="94" t="s">
        <v>1412</v>
      </c>
      <c r="E154" s="95" t="s">
        <v>116</v>
      </c>
      <c r="F154" s="94">
        <v>51</v>
      </c>
      <c r="G154" s="94" t="s">
        <v>110</v>
      </c>
      <c r="I154"/>
      <c r="J154"/>
      <c r="K154"/>
      <c r="L154"/>
    </row>
    <row r="155" spans="2:12" ht="18" customHeight="1">
      <c r="B155" s="131" t="str">
        <f t="shared" si="2"/>
        <v>부산광역시</v>
      </c>
      <c r="C155" s="133"/>
      <c r="D155" s="94" t="s">
        <v>1413</v>
      </c>
      <c r="E155" s="95" t="s">
        <v>118</v>
      </c>
      <c r="F155" s="94">
        <v>51</v>
      </c>
      <c r="G155" s="94" t="s">
        <v>110</v>
      </c>
      <c r="I155"/>
      <c r="J155"/>
      <c r="K155"/>
      <c r="L155"/>
    </row>
    <row r="156" spans="2:12" ht="18" customHeight="1">
      <c r="B156" s="131" t="str">
        <f t="shared" si="2"/>
        <v>부산광역시</v>
      </c>
      <c r="C156" s="133"/>
      <c r="D156" s="94" t="s">
        <v>111</v>
      </c>
      <c r="E156" s="95" t="s">
        <v>127</v>
      </c>
      <c r="F156" s="94">
        <v>51</v>
      </c>
      <c r="G156" s="94" t="s">
        <v>110</v>
      </c>
      <c r="I156"/>
      <c r="J156"/>
      <c r="K156"/>
      <c r="L156"/>
    </row>
    <row r="157" spans="2:12" ht="18" customHeight="1">
      <c r="B157" s="131" t="str">
        <f t="shared" si="2"/>
        <v>부산광역시</v>
      </c>
      <c r="C157" s="133"/>
      <c r="D157" s="34" t="s">
        <v>111</v>
      </c>
      <c r="E157" s="96" t="s">
        <v>120</v>
      </c>
      <c r="F157" s="34">
        <v>51</v>
      </c>
      <c r="G157" s="34" t="s">
        <v>110</v>
      </c>
      <c r="I157"/>
      <c r="J157"/>
      <c r="K157"/>
      <c r="L157"/>
    </row>
    <row r="158" spans="2:12" ht="18" customHeight="1">
      <c r="B158" s="131" t="str">
        <f t="shared" si="2"/>
        <v>부산광역시</v>
      </c>
      <c r="C158" s="133"/>
      <c r="D158" s="34" t="s">
        <v>111</v>
      </c>
      <c r="E158" s="96" t="s">
        <v>89</v>
      </c>
      <c r="F158" s="34">
        <v>51</v>
      </c>
      <c r="G158" s="34" t="s">
        <v>110</v>
      </c>
      <c r="I158"/>
      <c r="J158"/>
      <c r="K158"/>
      <c r="L158"/>
    </row>
    <row r="159" spans="2:12" ht="18" customHeight="1">
      <c r="B159" s="131" t="str">
        <f t="shared" si="2"/>
        <v>서울특별시</v>
      </c>
      <c r="C159" s="133"/>
      <c r="D159" s="34" t="s">
        <v>55</v>
      </c>
      <c r="E159" s="96" t="s">
        <v>40</v>
      </c>
      <c r="F159" s="34">
        <v>51</v>
      </c>
      <c r="G159" s="34" t="s">
        <v>54</v>
      </c>
      <c r="I159"/>
      <c r="J159"/>
      <c r="K159"/>
      <c r="L159"/>
    </row>
    <row r="160" spans="2:12" ht="18" customHeight="1">
      <c r="B160" s="131" t="str">
        <f t="shared" si="2"/>
        <v>서울특별시</v>
      </c>
      <c r="C160" s="133"/>
      <c r="D160" s="34" t="s">
        <v>897</v>
      </c>
      <c r="E160" s="96" t="s">
        <v>729</v>
      </c>
      <c r="F160" s="34">
        <v>50</v>
      </c>
      <c r="G160" s="34" t="s">
        <v>1368</v>
      </c>
      <c r="I160"/>
      <c r="J160"/>
      <c r="K160"/>
      <c r="L160"/>
    </row>
    <row r="161" spans="2:12" ht="18" customHeight="1">
      <c r="B161" s="131" t="str">
        <f t="shared" si="2"/>
        <v>인천광역시</v>
      </c>
      <c r="C161" s="133"/>
      <c r="D161" s="34" t="s">
        <v>894</v>
      </c>
      <c r="E161" s="96" t="s">
        <v>895</v>
      </c>
      <c r="F161" s="34">
        <v>50</v>
      </c>
      <c r="G161" s="34" t="s">
        <v>1358</v>
      </c>
      <c r="I161"/>
      <c r="J161"/>
      <c r="K161"/>
      <c r="L161"/>
    </row>
    <row r="162" spans="2:12" ht="18" customHeight="1">
      <c r="B162" s="131" t="str">
        <f t="shared" si="2"/>
        <v>인천광역시</v>
      </c>
      <c r="C162" s="133"/>
      <c r="D162" s="34" t="s">
        <v>893</v>
      </c>
      <c r="E162" s="96" t="s">
        <v>1075</v>
      </c>
      <c r="F162" s="34">
        <v>50</v>
      </c>
      <c r="G162" s="34" t="s">
        <v>1369</v>
      </c>
      <c r="I162"/>
      <c r="J162"/>
      <c r="K162"/>
      <c r="L162"/>
    </row>
    <row r="163" spans="2:12" ht="18" customHeight="1">
      <c r="B163" s="131" t="str">
        <f t="shared" si="2"/>
        <v>대전광역시</v>
      </c>
      <c r="C163" s="133"/>
      <c r="D163" s="34" t="s">
        <v>856</v>
      </c>
      <c r="E163" s="96" t="s">
        <v>338</v>
      </c>
      <c r="F163" s="34">
        <v>50</v>
      </c>
      <c r="G163" s="34" t="s">
        <v>1344</v>
      </c>
      <c r="I163"/>
      <c r="J163"/>
      <c r="K163"/>
      <c r="L163"/>
    </row>
    <row r="164" spans="2:12" ht="18" customHeight="1">
      <c r="B164" s="131" t="str">
        <f t="shared" si="2"/>
        <v>대전광역시</v>
      </c>
      <c r="C164" s="133"/>
      <c r="D164" s="34" t="s">
        <v>856</v>
      </c>
      <c r="E164" s="96" t="s">
        <v>127</v>
      </c>
      <c r="F164" s="34">
        <v>50</v>
      </c>
      <c r="G164" s="34" t="s">
        <v>1344</v>
      </c>
      <c r="I164"/>
      <c r="J164"/>
      <c r="K164"/>
      <c r="L164"/>
    </row>
    <row r="165" spans="2:12" ht="18" customHeight="1">
      <c r="B165" s="131" t="str">
        <f t="shared" si="2"/>
        <v>대전광역시</v>
      </c>
      <c r="C165" s="133"/>
      <c r="D165" s="107" t="s">
        <v>856</v>
      </c>
      <c r="E165" s="108" t="s">
        <v>89</v>
      </c>
      <c r="F165" s="107">
        <v>50</v>
      </c>
      <c r="G165" s="107" t="s">
        <v>1344</v>
      </c>
    </row>
    <row r="166" spans="2:12" ht="18" customHeight="1">
      <c r="B166" s="131" t="str">
        <f t="shared" si="2"/>
        <v>대전광역시</v>
      </c>
      <c r="C166" s="133"/>
      <c r="D166" s="107" t="s">
        <v>856</v>
      </c>
      <c r="E166" s="108" t="s">
        <v>95</v>
      </c>
      <c r="F166" s="107">
        <v>50</v>
      </c>
      <c r="G166" s="107" t="s">
        <v>1344</v>
      </c>
    </row>
    <row r="167" spans="2:12" ht="18" customHeight="1">
      <c r="B167" s="131" t="str">
        <f t="shared" si="2"/>
        <v>대전광역시</v>
      </c>
      <c r="C167" s="133"/>
      <c r="D167" s="107" t="s">
        <v>856</v>
      </c>
      <c r="E167" s="108" t="s">
        <v>118</v>
      </c>
      <c r="F167" s="107">
        <v>50</v>
      </c>
      <c r="G167" s="107" t="s">
        <v>1344</v>
      </c>
    </row>
    <row r="168" spans="2:12" ht="18" customHeight="1">
      <c r="B168" s="131" t="str">
        <f t="shared" si="2"/>
        <v>대전광역시</v>
      </c>
      <c r="C168" s="133"/>
      <c r="D168" s="107" t="s">
        <v>856</v>
      </c>
      <c r="E168" s="108" t="s">
        <v>120</v>
      </c>
      <c r="F168" s="107">
        <v>50</v>
      </c>
      <c r="G168" s="107" t="s">
        <v>1344</v>
      </c>
    </row>
    <row r="169" spans="2:12" ht="18" customHeight="1">
      <c r="B169" s="131" t="str">
        <f t="shared" si="2"/>
        <v>대전광역시</v>
      </c>
      <c r="C169" s="131"/>
      <c r="D169" s="107" t="s">
        <v>856</v>
      </c>
      <c r="E169" s="108" t="s">
        <v>142</v>
      </c>
      <c r="F169" s="107">
        <v>50</v>
      </c>
      <c r="G169" s="107" t="s">
        <v>1344</v>
      </c>
    </row>
    <row r="170" spans="2:12" ht="18" customHeight="1">
      <c r="B170" s="131" t="str">
        <f t="shared" si="2"/>
        <v>대전광역시</v>
      </c>
      <c r="C170" s="131"/>
      <c r="D170" s="107" t="s">
        <v>856</v>
      </c>
      <c r="E170" s="108" t="s">
        <v>131</v>
      </c>
      <c r="F170" s="107">
        <v>50</v>
      </c>
      <c r="G170" s="107" t="s">
        <v>1344</v>
      </c>
    </row>
    <row r="171" spans="2:12" ht="18" customHeight="1">
      <c r="B171" s="131" t="str">
        <f t="shared" si="2"/>
        <v>인천광역시</v>
      </c>
      <c r="C171" s="131"/>
      <c r="D171" s="107" t="s">
        <v>188</v>
      </c>
      <c r="E171" s="108" t="s">
        <v>189</v>
      </c>
      <c r="F171" s="107">
        <v>50</v>
      </c>
      <c r="G171" s="107" t="s">
        <v>1370</v>
      </c>
    </row>
    <row r="172" spans="2:12" ht="18" customHeight="1">
      <c r="B172" s="131" t="str">
        <f t="shared" si="2"/>
        <v>서울특별시</v>
      </c>
      <c r="C172" s="131"/>
      <c r="D172" s="107" t="s">
        <v>1407</v>
      </c>
      <c r="E172" s="108" t="s">
        <v>65</v>
      </c>
      <c r="F172" s="107">
        <v>50</v>
      </c>
      <c r="G172" s="107" t="s">
        <v>63</v>
      </c>
    </row>
    <row r="173" spans="2:12" ht="18" customHeight="1">
      <c r="B173" s="131" t="str">
        <f t="shared" si="2"/>
        <v>서울특별시</v>
      </c>
      <c r="C173" s="131"/>
      <c r="D173" s="107" t="s">
        <v>43</v>
      </c>
      <c r="E173" s="108" t="s">
        <v>61</v>
      </c>
      <c r="F173" s="107">
        <v>50</v>
      </c>
      <c r="G173" s="107" t="s">
        <v>42</v>
      </c>
    </row>
    <row r="174" spans="2:12" ht="18" customHeight="1">
      <c r="B174" s="131" t="str">
        <f t="shared" si="2"/>
        <v>부산광역시</v>
      </c>
      <c r="C174" s="131"/>
      <c r="D174" s="107" t="s">
        <v>1414</v>
      </c>
      <c r="E174" s="108" t="s">
        <v>290</v>
      </c>
      <c r="F174" s="107">
        <v>50</v>
      </c>
      <c r="G174" s="107" t="s">
        <v>1371</v>
      </c>
    </row>
    <row r="175" spans="2:12" ht="18" customHeight="1">
      <c r="B175" s="131" t="str">
        <f t="shared" si="2"/>
        <v>부산광역시</v>
      </c>
      <c r="C175" s="131"/>
      <c r="D175" s="107" t="s">
        <v>1415</v>
      </c>
      <c r="E175" s="108" t="s">
        <v>214</v>
      </c>
      <c r="F175" s="107">
        <v>50</v>
      </c>
      <c r="G175" s="107" t="s">
        <v>1371</v>
      </c>
    </row>
    <row r="176" spans="2:12" ht="18" customHeight="1">
      <c r="B176" s="131" t="str">
        <f t="shared" si="2"/>
        <v>부산광역시</v>
      </c>
      <c r="C176" s="131"/>
      <c r="D176" s="107" t="s">
        <v>1416</v>
      </c>
      <c r="E176" s="108" t="s">
        <v>501</v>
      </c>
      <c r="F176" s="107">
        <v>50</v>
      </c>
      <c r="G176" s="107" t="s">
        <v>1371</v>
      </c>
    </row>
  </sheetData>
  <mergeCells count="135">
    <mergeCell ref="B169:C16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42:C142"/>
    <mergeCell ref="B143:C143"/>
    <mergeCell ref="B144:C144"/>
    <mergeCell ref="B151:C151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57:C157"/>
    <mergeCell ref="B158:C158"/>
    <mergeCell ref="B159:C159"/>
    <mergeCell ref="B160:C160"/>
    <mergeCell ref="B161:C161"/>
    <mergeCell ref="B162:C162"/>
    <mergeCell ref="B123:C123"/>
    <mergeCell ref="B124:C124"/>
    <mergeCell ref="B125:C125"/>
    <mergeCell ref="B126:C126"/>
    <mergeCell ref="B155:C155"/>
    <mergeCell ref="B156:C156"/>
    <mergeCell ref="B127:C127"/>
    <mergeCell ref="B128:C128"/>
    <mergeCell ref="B129:C129"/>
    <mergeCell ref="B130:C130"/>
    <mergeCell ref="B131:C131"/>
    <mergeCell ref="B132:C132"/>
    <mergeCell ref="B152:C152"/>
    <mergeCell ref="B153:C153"/>
    <mergeCell ref="B154:C154"/>
    <mergeCell ref="B133:C133"/>
    <mergeCell ref="B139:C139"/>
    <mergeCell ref="B140:C140"/>
    <mergeCell ref="B141:C141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10:C110"/>
    <mergeCell ref="B111:C111"/>
    <mergeCell ref="B112:C112"/>
    <mergeCell ref="B113:C113"/>
    <mergeCell ref="B134:C134"/>
    <mergeCell ref="B135:C135"/>
    <mergeCell ref="B136:C136"/>
    <mergeCell ref="B137:C137"/>
    <mergeCell ref="B138:C138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2:C82"/>
    <mergeCell ref="B83:C83"/>
    <mergeCell ref="B84:C84"/>
    <mergeCell ref="B85:C85"/>
    <mergeCell ref="B86:C86"/>
    <mergeCell ref="B87:C87"/>
    <mergeCell ref="B89:C89"/>
    <mergeCell ref="B90:C90"/>
    <mergeCell ref="B91:C91"/>
    <mergeCell ref="B88:C88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175:C175"/>
    <mergeCell ref="B176:C176"/>
    <mergeCell ref="B50:C50"/>
    <mergeCell ref="B51:C51"/>
    <mergeCell ref="B53:C53"/>
    <mergeCell ref="B52:C52"/>
    <mergeCell ref="B48:C48"/>
    <mergeCell ref="B62:C62"/>
    <mergeCell ref="B60:C60"/>
    <mergeCell ref="B63:C63"/>
    <mergeCell ref="B64:C64"/>
    <mergeCell ref="B65:C65"/>
    <mergeCell ref="B54:C54"/>
    <mergeCell ref="B55:C55"/>
    <mergeCell ref="B56:C56"/>
    <mergeCell ref="B57:C57"/>
    <mergeCell ref="B66:C66"/>
    <mergeCell ref="B67:C67"/>
    <mergeCell ref="B61:C61"/>
    <mergeCell ref="B68:C68"/>
    <mergeCell ref="B69:C69"/>
    <mergeCell ref="B70:C70"/>
    <mergeCell ref="B71:C71"/>
    <mergeCell ref="B72:C72"/>
  </mergeCells>
  <phoneticPr fontId="4" type="noConversion"/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89" workbookViewId="0">
      <selection activeCell="A302" sqref="A302:F321"/>
    </sheetView>
  </sheetViews>
  <sheetFormatPr defaultRowHeight="16.5"/>
  <cols>
    <col min="1" max="1" width="18.875" bestFit="1" customWidth="1"/>
    <col min="2" max="2" width="13.625" bestFit="1" customWidth="1"/>
    <col min="3" max="3" width="37" bestFit="1" customWidth="1"/>
    <col min="4" max="4" width="26.75" bestFit="1" customWidth="1"/>
    <col min="5" max="5" width="15.25" bestFit="1" customWidth="1"/>
    <col min="6" max="6" width="114.5" bestFit="1" customWidth="1"/>
  </cols>
  <sheetData>
    <row r="1" spans="1:6">
      <c r="A1" t="s">
        <v>18</v>
      </c>
      <c r="B1" t="s">
        <v>19</v>
      </c>
      <c r="C1" t="s">
        <v>21</v>
      </c>
      <c r="D1" t="s">
        <v>22</v>
      </c>
      <c r="E1" t="s">
        <v>23</v>
      </c>
      <c r="F1" t="s">
        <v>20</v>
      </c>
    </row>
    <row r="2" spans="1:6">
      <c r="A2" t="s">
        <v>24</v>
      </c>
      <c r="B2">
        <v>11680</v>
      </c>
      <c r="C2" t="s">
        <v>26</v>
      </c>
      <c r="D2" t="s">
        <v>27</v>
      </c>
      <c r="E2">
        <v>69</v>
      </c>
      <c r="F2" t="s">
        <v>25</v>
      </c>
    </row>
    <row r="3" spans="1:6">
      <c r="A3" t="s">
        <v>28</v>
      </c>
      <c r="B3">
        <v>11470</v>
      </c>
      <c r="C3" t="s">
        <v>30</v>
      </c>
      <c r="E3">
        <v>69</v>
      </c>
      <c r="F3" t="s">
        <v>29</v>
      </c>
    </row>
    <row r="4" spans="1:6">
      <c r="A4" t="s">
        <v>31</v>
      </c>
      <c r="B4">
        <v>11680</v>
      </c>
      <c r="C4" t="s">
        <v>26</v>
      </c>
      <c r="D4" t="s">
        <v>33</v>
      </c>
      <c r="E4">
        <v>66</v>
      </c>
      <c r="F4" t="s">
        <v>32</v>
      </c>
    </row>
    <row r="5" spans="1:6">
      <c r="A5" t="s">
        <v>34</v>
      </c>
      <c r="B5">
        <v>11560</v>
      </c>
      <c r="C5" t="s">
        <v>36</v>
      </c>
      <c r="E5">
        <v>60</v>
      </c>
      <c r="F5" t="s">
        <v>35</v>
      </c>
    </row>
    <row r="6" spans="1:6">
      <c r="A6" t="s">
        <v>37</v>
      </c>
      <c r="B6">
        <v>11680</v>
      </c>
      <c r="C6" t="s">
        <v>26</v>
      </c>
      <c r="D6" t="s">
        <v>38</v>
      </c>
      <c r="E6">
        <v>59</v>
      </c>
      <c r="F6" t="s">
        <v>32</v>
      </c>
    </row>
    <row r="7" spans="1:6">
      <c r="A7" t="s">
        <v>39</v>
      </c>
      <c r="B7">
        <v>11680</v>
      </c>
      <c r="C7" t="s">
        <v>26</v>
      </c>
      <c r="D7" t="s">
        <v>40</v>
      </c>
      <c r="E7">
        <v>59</v>
      </c>
      <c r="F7" t="s">
        <v>32</v>
      </c>
    </row>
    <row r="8" spans="1:6">
      <c r="A8" t="s">
        <v>41</v>
      </c>
      <c r="B8">
        <v>11215</v>
      </c>
      <c r="C8" t="s">
        <v>43</v>
      </c>
      <c r="D8" t="s">
        <v>44</v>
      </c>
      <c r="E8">
        <v>58</v>
      </c>
      <c r="F8" t="s">
        <v>42</v>
      </c>
    </row>
    <row r="9" spans="1:6">
      <c r="A9" t="s">
        <v>45</v>
      </c>
      <c r="B9">
        <v>11680</v>
      </c>
      <c r="C9" t="s">
        <v>26</v>
      </c>
      <c r="D9" t="s">
        <v>47</v>
      </c>
      <c r="E9">
        <v>55</v>
      </c>
      <c r="F9" t="s">
        <v>46</v>
      </c>
    </row>
    <row r="10" spans="1:6">
      <c r="A10" t="s">
        <v>48</v>
      </c>
      <c r="B10">
        <v>11680</v>
      </c>
      <c r="C10" t="s">
        <v>26</v>
      </c>
      <c r="D10" t="s">
        <v>49</v>
      </c>
      <c r="E10">
        <v>55</v>
      </c>
      <c r="F10" t="s">
        <v>46</v>
      </c>
    </row>
    <row r="11" spans="1:6">
      <c r="A11" t="s">
        <v>50</v>
      </c>
      <c r="B11">
        <v>11680</v>
      </c>
      <c r="C11" t="s">
        <v>52</v>
      </c>
      <c r="E11">
        <v>54</v>
      </c>
      <c r="F11" t="s">
        <v>51</v>
      </c>
    </row>
    <row r="12" spans="1:6">
      <c r="A12" t="s">
        <v>53</v>
      </c>
      <c r="B12">
        <v>11680</v>
      </c>
      <c r="C12" t="s">
        <v>55</v>
      </c>
      <c r="D12" t="s">
        <v>40</v>
      </c>
      <c r="E12">
        <v>51</v>
      </c>
      <c r="F12" t="s">
        <v>54</v>
      </c>
    </row>
    <row r="13" spans="1:6">
      <c r="A13" t="s">
        <v>56</v>
      </c>
      <c r="B13">
        <v>11530</v>
      </c>
      <c r="C13" t="s">
        <v>58</v>
      </c>
      <c r="D13" t="s">
        <v>59</v>
      </c>
      <c r="E13">
        <v>51</v>
      </c>
      <c r="F13" t="s">
        <v>57</v>
      </c>
    </row>
    <row r="14" spans="1:6">
      <c r="A14" t="s">
        <v>60</v>
      </c>
      <c r="B14">
        <v>11215</v>
      </c>
      <c r="C14" t="s">
        <v>43</v>
      </c>
      <c r="D14" t="s">
        <v>61</v>
      </c>
      <c r="E14">
        <v>50</v>
      </c>
      <c r="F14" t="s">
        <v>42</v>
      </c>
    </row>
    <row r="15" spans="1:6">
      <c r="A15" t="s">
        <v>62</v>
      </c>
      <c r="B15">
        <v>11215</v>
      </c>
      <c r="C15" t="s">
        <v>64</v>
      </c>
      <c r="D15" t="s">
        <v>65</v>
      </c>
      <c r="E15">
        <v>50</v>
      </c>
      <c r="F15" t="s">
        <v>63</v>
      </c>
    </row>
    <row r="16" spans="1:6">
      <c r="A16" t="s">
        <v>66</v>
      </c>
      <c r="B16">
        <v>11470</v>
      </c>
      <c r="C16" t="s">
        <v>68</v>
      </c>
      <c r="E16">
        <v>49</v>
      </c>
      <c r="F16" t="s">
        <v>67</v>
      </c>
    </row>
    <row r="17" spans="1:6">
      <c r="A17" t="s">
        <v>69</v>
      </c>
      <c r="B17">
        <v>11590</v>
      </c>
      <c r="C17" t="s">
        <v>71</v>
      </c>
      <c r="E17">
        <v>49</v>
      </c>
      <c r="F17" t="s">
        <v>70</v>
      </c>
    </row>
    <row r="18" spans="1:6">
      <c r="A18" t="s">
        <v>72</v>
      </c>
      <c r="B18">
        <v>11470</v>
      </c>
      <c r="C18" t="s">
        <v>74</v>
      </c>
      <c r="E18">
        <v>48</v>
      </c>
      <c r="F18" t="s">
        <v>73</v>
      </c>
    </row>
    <row r="19" spans="1:6">
      <c r="A19" t="s">
        <v>75</v>
      </c>
      <c r="B19">
        <v>11710</v>
      </c>
      <c r="C19" t="s">
        <v>77</v>
      </c>
      <c r="E19">
        <v>46</v>
      </c>
      <c r="F19" t="s">
        <v>76</v>
      </c>
    </row>
    <row r="20" spans="1:6">
      <c r="A20" t="s">
        <v>78</v>
      </c>
      <c r="B20">
        <v>11680</v>
      </c>
      <c r="C20" t="s">
        <v>80</v>
      </c>
      <c r="D20" t="s">
        <v>81</v>
      </c>
      <c r="E20">
        <v>46</v>
      </c>
      <c r="F20" t="s">
        <v>79</v>
      </c>
    </row>
    <row r="21" spans="1:6">
      <c r="A21" t="s">
        <v>82</v>
      </c>
      <c r="B21">
        <v>11680</v>
      </c>
      <c r="C21" t="s">
        <v>80</v>
      </c>
      <c r="D21" t="s">
        <v>83</v>
      </c>
      <c r="E21">
        <v>46</v>
      </c>
      <c r="F21" t="s">
        <v>79</v>
      </c>
    </row>
    <row r="22" spans="1:6">
      <c r="A22" t="s">
        <v>84</v>
      </c>
      <c r="B22">
        <v>26350</v>
      </c>
      <c r="C22" t="s">
        <v>86</v>
      </c>
      <c r="D22" t="s">
        <v>87</v>
      </c>
      <c r="E22">
        <v>80</v>
      </c>
      <c r="F22" t="s">
        <v>85</v>
      </c>
    </row>
    <row r="23" spans="1:6">
      <c r="A23" t="s">
        <v>88</v>
      </c>
      <c r="B23">
        <v>26350</v>
      </c>
      <c r="C23" t="s">
        <v>86</v>
      </c>
      <c r="D23" t="s">
        <v>89</v>
      </c>
      <c r="E23">
        <v>75</v>
      </c>
      <c r="F23" t="s">
        <v>85</v>
      </c>
    </row>
    <row r="24" spans="1:6">
      <c r="A24" t="s">
        <v>90</v>
      </c>
      <c r="B24">
        <v>26350</v>
      </c>
      <c r="C24" t="s">
        <v>92</v>
      </c>
      <c r="D24" t="s">
        <v>93</v>
      </c>
      <c r="E24">
        <v>72</v>
      </c>
      <c r="F24" t="s">
        <v>91</v>
      </c>
    </row>
    <row r="25" spans="1:6">
      <c r="A25" t="s">
        <v>94</v>
      </c>
      <c r="B25">
        <v>26350</v>
      </c>
      <c r="C25" t="s">
        <v>86</v>
      </c>
      <c r="D25" t="s">
        <v>95</v>
      </c>
      <c r="E25">
        <v>70</v>
      </c>
      <c r="F25" t="s">
        <v>85</v>
      </c>
    </row>
    <row r="26" spans="1:6">
      <c r="A26" t="s">
        <v>96</v>
      </c>
      <c r="B26">
        <v>26350</v>
      </c>
      <c r="C26" t="s">
        <v>92</v>
      </c>
      <c r="D26" t="s">
        <v>97</v>
      </c>
      <c r="E26">
        <v>66</v>
      </c>
      <c r="F26" t="s">
        <v>91</v>
      </c>
    </row>
    <row r="27" spans="1:6">
      <c r="A27" t="s">
        <v>98</v>
      </c>
      <c r="B27">
        <v>26350</v>
      </c>
      <c r="C27" t="s">
        <v>100</v>
      </c>
      <c r="D27" t="s">
        <v>101</v>
      </c>
      <c r="E27">
        <v>60</v>
      </c>
      <c r="F27" t="s">
        <v>99</v>
      </c>
    </row>
    <row r="28" spans="1:6">
      <c r="A28" t="s">
        <v>102</v>
      </c>
      <c r="B28">
        <v>26230</v>
      </c>
      <c r="C28" t="s">
        <v>104</v>
      </c>
      <c r="D28" t="s">
        <v>44</v>
      </c>
      <c r="E28">
        <v>58</v>
      </c>
      <c r="F28" t="s">
        <v>103</v>
      </c>
    </row>
    <row r="29" spans="1:6">
      <c r="A29" t="s">
        <v>105</v>
      </c>
      <c r="B29">
        <v>26350</v>
      </c>
      <c r="C29" t="s">
        <v>100</v>
      </c>
      <c r="D29" t="s">
        <v>61</v>
      </c>
      <c r="E29">
        <v>52</v>
      </c>
      <c r="F29" t="s">
        <v>99</v>
      </c>
    </row>
    <row r="30" spans="1:6">
      <c r="A30" t="s">
        <v>106</v>
      </c>
      <c r="B30">
        <v>26260</v>
      </c>
      <c r="C30" t="s">
        <v>108</v>
      </c>
      <c r="D30" t="s">
        <v>87</v>
      </c>
      <c r="E30">
        <v>52</v>
      </c>
      <c r="F30" t="s">
        <v>107</v>
      </c>
    </row>
    <row r="31" spans="1:6">
      <c r="A31" t="s">
        <v>109</v>
      </c>
      <c r="B31">
        <v>26350</v>
      </c>
      <c r="C31" t="s">
        <v>111</v>
      </c>
      <c r="D31" t="s">
        <v>112</v>
      </c>
      <c r="E31">
        <v>51</v>
      </c>
      <c r="F31" t="s">
        <v>110</v>
      </c>
    </row>
    <row r="32" spans="1:6">
      <c r="A32" t="s">
        <v>113</v>
      </c>
      <c r="B32">
        <v>26350</v>
      </c>
      <c r="C32" t="s">
        <v>111</v>
      </c>
      <c r="D32" t="s">
        <v>114</v>
      </c>
      <c r="E32">
        <v>51</v>
      </c>
      <c r="F32" t="s">
        <v>110</v>
      </c>
    </row>
    <row r="33" spans="1:6">
      <c r="A33" t="s">
        <v>115</v>
      </c>
      <c r="B33">
        <v>26350</v>
      </c>
      <c r="C33" t="s">
        <v>111</v>
      </c>
      <c r="D33" t="s">
        <v>116</v>
      </c>
      <c r="E33">
        <v>51</v>
      </c>
      <c r="F33" t="s">
        <v>110</v>
      </c>
    </row>
    <row r="34" spans="1:6">
      <c r="A34" t="s">
        <v>117</v>
      </c>
      <c r="B34">
        <v>26350</v>
      </c>
      <c r="C34" t="s">
        <v>111</v>
      </c>
      <c r="D34" t="s">
        <v>118</v>
      </c>
      <c r="E34">
        <v>51</v>
      </c>
      <c r="F34" t="s">
        <v>110</v>
      </c>
    </row>
    <row r="35" spans="1:6">
      <c r="A35" t="s">
        <v>119</v>
      </c>
      <c r="B35">
        <v>26350</v>
      </c>
      <c r="C35" t="s">
        <v>111</v>
      </c>
      <c r="D35" t="s">
        <v>120</v>
      </c>
      <c r="E35">
        <v>51</v>
      </c>
      <c r="F35" t="s">
        <v>110</v>
      </c>
    </row>
    <row r="36" spans="1:6">
      <c r="A36" t="s">
        <v>121</v>
      </c>
      <c r="B36">
        <v>26350</v>
      </c>
      <c r="C36" t="s">
        <v>123</v>
      </c>
      <c r="D36" t="s">
        <v>89</v>
      </c>
      <c r="E36">
        <v>51</v>
      </c>
      <c r="F36" t="s">
        <v>122</v>
      </c>
    </row>
    <row r="37" spans="1:6">
      <c r="A37" t="s">
        <v>124</v>
      </c>
      <c r="B37">
        <v>26350</v>
      </c>
      <c r="C37" t="s">
        <v>123</v>
      </c>
      <c r="D37" t="s">
        <v>87</v>
      </c>
      <c r="E37">
        <v>51</v>
      </c>
      <c r="F37" t="s">
        <v>122</v>
      </c>
    </row>
    <row r="38" spans="1:6">
      <c r="A38" t="s">
        <v>125</v>
      </c>
      <c r="B38">
        <v>26350</v>
      </c>
      <c r="C38" t="s">
        <v>111</v>
      </c>
      <c r="D38" t="s">
        <v>89</v>
      </c>
      <c r="E38">
        <v>51</v>
      </c>
      <c r="F38" t="s">
        <v>110</v>
      </c>
    </row>
    <row r="39" spans="1:6">
      <c r="A39" t="s">
        <v>126</v>
      </c>
      <c r="B39">
        <v>26350</v>
      </c>
      <c r="C39" t="s">
        <v>111</v>
      </c>
      <c r="D39" t="s">
        <v>127</v>
      </c>
      <c r="E39">
        <v>51</v>
      </c>
      <c r="F39" t="s">
        <v>110</v>
      </c>
    </row>
    <row r="40" spans="1:6">
      <c r="A40" t="s">
        <v>128</v>
      </c>
      <c r="B40">
        <v>26350</v>
      </c>
      <c r="C40" t="s">
        <v>111</v>
      </c>
      <c r="D40" t="s">
        <v>129</v>
      </c>
      <c r="E40">
        <v>51</v>
      </c>
      <c r="F40" t="s">
        <v>110</v>
      </c>
    </row>
    <row r="41" spans="1:6">
      <c r="A41" t="s">
        <v>130</v>
      </c>
      <c r="B41">
        <v>26350</v>
      </c>
      <c r="C41" t="s">
        <v>111</v>
      </c>
      <c r="D41" t="s">
        <v>131</v>
      </c>
      <c r="E41">
        <v>51</v>
      </c>
      <c r="F41" t="s">
        <v>110</v>
      </c>
    </row>
    <row r="42" spans="1:6">
      <c r="A42" t="s">
        <v>132</v>
      </c>
      <c r="B42">
        <v>27260</v>
      </c>
      <c r="C42" t="s">
        <v>134</v>
      </c>
      <c r="D42">
        <v>103</v>
      </c>
      <c r="E42">
        <v>57</v>
      </c>
      <c r="F42" t="s">
        <v>133</v>
      </c>
    </row>
    <row r="43" spans="1:6">
      <c r="A43" t="s">
        <v>135</v>
      </c>
      <c r="B43">
        <v>27260</v>
      </c>
      <c r="C43" t="s">
        <v>134</v>
      </c>
      <c r="D43">
        <v>105</v>
      </c>
      <c r="E43">
        <v>57</v>
      </c>
      <c r="F43" t="s">
        <v>133</v>
      </c>
    </row>
    <row r="44" spans="1:6">
      <c r="A44" t="s">
        <v>136</v>
      </c>
      <c r="B44">
        <v>27260</v>
      </c>
      <c r="C44" t="s">
        <v>138</v>
      </c>
      <c r="D44" t="s">
        <v>131</v>
      </c>
      <c r="E44">
        <v>54</v>
      </c>
      <c r="F44" t="s">
        <v>137</v>
      </c>
    </row>
    <row r="45" spans="1:6">
      <c r="A45" t="s">
        <v>139</v>
      </c>
      <c r="B45">
        <v>27260</v>
      </c>
      <c r="C45" t="s">
        <v>138</v>
      </c>
      <c r="D45" t="s">
        <v>120</v>
      </c>
      <c r="E45">
        <v>54</v>
      </c>
      <c r="F45" t="s">
        <v>137</v>
      </c>
    </row>
    <row r="46" spans="1:6">
      <c r="A46" t="s">
        <v>140</v>
      </c>
      <c r="B46">
        <v>27260</v>
      </c>
      <c r="C46" t="s">
        <v>138</v>
      </c>
      <c r="D46" t="s">
        <v>112</v>
      </c>
      <c r="E46">
        <v>53</v>
      </c>
      <c r="F46" t="s">
        <v>137</v>
      </c>
    </row>
    <row r="47" spans="1:6">
      <c r="A47" t="s">
        <v>141</v>
      </c>
      <c r="B47">
        <v>27260</v>
      </c>
      <c r="C47" t="s">
        <v>138</v>
      </c>
      <c r="D47" t="s">
        <v>142</v>
      </c>
      <c r="E47">
        <v>53</v>
      </c>
      <c r="F47" t="s">
        <v>137</v>
      </c>
    </row>
    <row r="48" spans="1:6">
      <c r="A48" t="s">
        <v>143</v>
      </c>
      <c r="B48">
        <v>27260</v>
      </c>
      <c r="C48" t="s">
        <v>138</v>
      </c>
      <c r="D48" t="s">
        <v>144</v>
      </c>
      <c r="E48">
        <v>52</v>
      </c>
      <c r="F48" t="s">
        <v>137</v>
      </c>
    </row>
    <row r="49" spans="1:6">
      <c r="A49" t="s">
        <v>145</v>
      </c>
      <c r="B49">
        <v>27260</v>
      </c>
      <c r="C49" t="s">
        <v>138</v>
      </c>
      <c r="D49" t="s">
        <v>127</v>
      </c>
      <c r="E49">
        <v>52</v>
      </c>
      <c r="F49" t="s">
        <v>137</v>
      </c>
    </row>
    <row r="50" spans="1:6">
      <c r="A50" t="s">
        <v>146</v>
      </c>
      <c r="B50">
        <v>27260</v>
      </c>
      <c r="C50" t="s">
        <v>138</v>
      </c>
      <c r="D50" t="s">
        <v>95</v>
      </c>
      <c r="E50">
        <v>49</v>
      </c>
      <c r="F50" t="s">
        <v>137</v>
      </c>
    </row>
    <row r="51" spans="1:6">
      <c r="A51" t="s">
        <v>147</v>
      </c>
      <c r="B51">
        <v>27260</v>
      </c>
      <c r="C51" t="s">
        <v>138</v>
      </c>
      <c r="D51" t="s">
        <v>89</v>
      </c>
      <c r="E51">
        <v>48</v>
      </c>
      <c r="F51" t="s">
        <v>137</v>
      </c>
    </row>
    <row r="52" spans="1:6">
      <c r="A52" t="s">
        <v>148</v>
      </c>
      <c r="B52">
        <v>27260</v>
      </c>
      <c r="C52" t="s">
        <v>138</v>
      </c>
      <c r="D52" t="s">
        <v>87</v>
      </c>
      <c r="E52">
        <v>48</v>
      </c>
      <c r="F52" t="s">
        <v>137</v>
      </c>
    </row>
    <row r="53" spans="1:6">
      <c r="A53" t="s">
        <v>149</v>
      </c>
      <c r="B53">
        <v>27290</v>
      </c>
      <c r="C53" t="s">
        <v>151</v>
      </c>
      <c r="D53" t="s">
        <v>142</v>
      </c>
      <c r="E53">
        <v>45</v>
      </c>
      <c r="F53" t="s">
        <v>150</v>
      </c>
    </row>
    <row r="54" spans="1:6">
      <c r="A54" t="s">
        <v>152</v>
      </c>
      <c r="B54">
        <v>27110</v>
      </c>
      <c r="C54" t="s">
        <v>154</v>
      </c>
      <c r="D54" t="s">
        <v>89</v>
      </c>
      <c r="E54">
        <v>43</v>
      </c>
      <c r="F54" t="s">
        <v>153</v>
      </c>
    </row>
    <row r="55" spans="1:6">
      <c r="A55" t="s">
        <v>155</v>
      </c>
      <c r="B55">
        <v>27290</v>
      </c>
      <c r="C55" t="s">
        <v>151</v>
      </c>
      <c r="D55" t="s">
        <v>89</v>
      </c>
      <c r="E55">
        <v>43</v>
      </c>
      <c r="F55" t="s">
        <v>150</v>
      </c>
    </row>
    <row r="56" spans="1:6">
      <c r="A56" t="s">
        <v>156</v>
      </c>
      <c r="B56">
        <v>27110</v>
      </c>
      <c r="C56" t="s">
        <v>154</v>
      </c>
      <c r="D56" t="s">
        <v>95</v>
      </c>
      <c r="E56">
        <v>43</v>
      </c>
      <c r="F56" t="s">
        <v>153</v>
      </c>
    </row>
    <row r="57" spans="1:6">
      <c r="A57" t="s">
        <v>157</v>
      </c>
      <c r="B57">
        <v>27230</v>
      </c>
      <c r="D57" t="s">
        <v>159</v>
      </c>
      <c r="E57">
        <v>43</v>
      </c>
      <c r="F57" t="s">
        <v>158</v>
      </c>
    </row>
    <row r="58" spans="1:6">
      <c r="A58" t="s">
        <v>160</v>
      </c>
      <c r="B58">
        <v>27260</v>
      </c>
      <c r="C58" t="s">
        <v>134</v>
      </c>
      <c r="D58">
        <v>102</v>
      </c>
      <c r="E58">
        <v>43</v>
      </c>
      <c r="F58" t="s">
        <v>133</v>
      </c>
    </row>
    <row r="59" spans="1:6">
      <c r="A59" t="s">
        <v>161</v>
      </c>
      <c r="B59">
        <v>27260</v>
      </c>
      <c r="C59" t="s">
        <v>134</v>
      </c>
      <c r="D59">
        <v>101</v>
      </c>
      <c r="E59">
        <v>43</v>
      </c>
      <c r="F59" t="s">
        <v>133</v>
      </c>
    </row>
    <row r="60" spans="1:6">
      <c r="A60" t="s">
        <v>162</v>
      </c>
      <c r="B60">
        <v>27260</v>
      </c>
      <c r="C60" t="s">
        <v>134</v>
      </c>
      <c r="D60">
        <v>104</v>
      </c>
      <c r="E60">
        <v>43</v>
      </c>
      <c r="F60" t="s">
        <v>133</v>
      </c>
    </row>
    <row r="61" spans="1:6">
      <c r="A61" t="s">
        <v>163</v>
      </c>
      <c r="B61">
        <v>27230</v>
      </c>
      <c r="C61" t="s">
        <v>165</v>
      </c>
      <c r="D61" t="s">
        <v>89</v>
      </c>
      <c r="E61">
        <v>42</v>
      </c>
      <c r="F61" t="s">
        <v>164</v>
      </c>
    </row>
    <row r="62" spans="1:6">
      <c r="A62" t="s">
        <v>166</v>
      </c>
      <c r="B62">
        <v>28185</v>
      </c>
      <c r="C62" t="s">
        <v>168</v>
      </c>
      <c r="D62" t="s">
        <v>169</v>
      </c>
      <c r="E62">
        <v>64</v>
      </c>
      <c r="F62" t="s">
        <v>167</v>
      </c>
    </row>
    <row r="63" spans="1:6">
      <c r="A63" t="s">
        <v>170</v>
      </c>
      <c r="B63">
        <v>28185</v>
      </c>
      <c r="C63" t="s">
        <v>168</v>
      </c>
      <c r="D63" t="s">
        <v>171</v>
      </c>
      <c r="E63">
        <v>64</v>
      </c>
      <c r="F63" t="s">
        <v>167</v>
      </c>
    </row>
    <row r="64" spans="1:6">
      <c r="A64" t="s">
        <v>172</v>
      </c>
      <c r="B64">
        <v>28185</v>
      </c>
      <c r="C64" t="s">
        <v>168</v>
      </c>
      <c r="D64" t="s">
        <v>173</v>
      </c>
      <c r="E64">
        <v>64</v>
      </c>
      <c r="F64" t="s">
        <v>167</v>
      </c>
    </row>
    <row r="65" spans="1:6">
      <c r="A65" t="s">
        <v>174</v>
      </c>
      <c r="B65">
        <v>28185</v>
      </c>
      <c r="C65" t="s">
        <v>168</v>
      </c>
      <c r="D65" t="s">
        <v>175</v>
      </c>
      <c r="E65">
        <v>64</v>
      </c>
      <c r="F65" t="s">
        <v>167</v>
      </c>
    </row>
    <row r="66" spans="1:6">
      <c r="A66" t="s">
        <v>176</v>
      </c>
      <c r="B66">
        <v>28260</v>
      </c>
      <c r="C66" t="s">
        <v>178</v>
      </c>
      <c r="D66" t="s">
        <v>89</v>
      </c>
      <c r="E66">
        <v>55</v>
      </c>
      <c r="F66" t="s">
        <v>177</v>
      </c>
    </row>
    <row r="67" spans="1:6">
      <c r="A67" t="s">
        <v>179</v>
      </c>
      <c r="B67">
        <v>28260</v>
      </c>
      <c r="C67" t="s">
        <v>178</v>
      </c>
      <c r="D67" t="s">
        <v>95</v>
      </c>
      <c r="E67">
        <v>55</v>
      </c>
      <c r="F67" t="s">
        <v>177</v>
      </c>
    </row>
    <row r="68" spans="1:6">
      <c r="A68" t="s">
        <v>180</v>
      </c>
      <c r="B68">
        <v>28170</v>
      </c>
      <c r="C68" t="s">
        <v>182</v>
      </c>
      <c r="D68">
        <v>103</v>
      </c>
      <c r="E68">
        <v>53</v>
      </c>
      <c r="F68" t="s">
        <v>181</v>
      </c>
    </row>
    <row r="69" spans="1:6">
      <c r="A69" t="s">
        <v>183</v>
      </c>
      <c r="B69">
        <v>28170</v>
      </c>
      <c r="C69" t="s">
        <v>185</v>
      </c>
      <c r="D69" t="s">
        <v>89</v>
      </c>
      <c r="E69">
        <v>53</v>
      </c>
      <c r="F69" t="s">
        <v>184</v>
      </c>
    </row>
    <row r="70" spans="1:6">
      <c r="A70" t="s">
        <v>186</v>
      </c>
      <c r="B70">
        <v>28200</v>
      </c>
      <c r="C70" t="s">
        <v>188</v>
      </c>
      <c r="D70" t="s">
        <v>189</v>
      </c>
      <c r="E70">
        <v>50</v>
      </c>
      <c r="F70" t="s">
        <v>187</v>
      </c>
    </row>
    <row r="71" spans="1:6">
      <c r="A71" t="s">
        <v>190</v>
      </c>
      <c r="B71">
        <v>28185</v>
      </c>
      <c r="C71" t="s">
        <v>192</v>
      </c>
      <c r="D71" t="s">
        <v>193</v>
      </c>
      <c r="E71">
        <v>49</v>
      </c>
      <c r="F71" t="s">
        <v>191</v>
      </c>
    </row>
    <row r="72" spans="1:6">
      <c r="A72" t="s">
        <v>194</v>
      </c>
      <c r="B72">
        <v>28200</v>
      </c>
      <c r="C72" t="s">
        <v>188</v>
      </c>
      <c r="D72" t="s">
        <v>195</v>
      </c>
      <c r="E72">
        <v>47</v>
      </c>
      <c r="F72" t="s">
        <v>187</v>
      </c>
    </row>
    <row r="73" spans="1:6">
      <c r="A73" t="s">
        <v>196</v>
      </c>
      <c r="B73">
        <v>28170</v>
      </c>
      <c r="C73" t="s">
        <v>182</v>
      </c>
      <c r="D73">
        <v>102</v>
      </c>
      <c r="E73">
        <v>47</v>
      </c>
      <c r="F73" t="s">
        <v>181</v>
      </c>
    </row>
    <row r="74" spans="1:6">
      <c r="A74" t="s">
        <v>197</v>
      </c>
      <c r="B74">
        <v>28260</v>
      </c>
      <c r="C74" t="s">
        <v>178</v>
      </c>
      <c r="D74" t="s">
        <v>87</v>
      </c>
      <c r="E74">
        <v>47</v>
      </c>
      <c r="F74" t="s">
        <v>177</v>
      </c>
    </row>
    <row r="75" spans="1:6">
      <c r="A75" t="s">
        <v>198</v>
      </c>
      <c r="B75">
        <v>28185</v>
      </c>
      <c r="C75" t="s">
        <v>200</v>
      </c>
      <c r="D75" t="s">
        <v>87</v>
      </c>
      <c r="E75">
        <v>47</v>
      </c>
      <c r="F75" t="s">
        <v>199</v>
      </c>
    </row>
    <row r="76" spans="1:6">
      <c r="A76" t="s">
        <v>201</v>
      </c>
      <c r="B76">
        <v>28185</v>
      </c>
      <c r="C76" t="s">
        <v>200</v>
      </c>
      <c r="D76" t="s">
        <v>89</v>
      </c>
      <c r="E76">
        <v>47</v>
      </c>
      <c r="F76" t="s">
        <v>199</v>
      </c>
    </row>
    <row r="77" spans="1:6">
      <c r="A77" t="s">
        <v>202</v>
      </c>
      <c r="B77">
        <v>28185</v>
      </c>
      <c r="C77" t="s">
        <v>200</v>
      </c>
      <c r="D77" t="s">
        <v>95</v>
      </c>
      <c r="E77">
        <v>47</v>
      </c>
      <c r="F77" t="s">
        <v>199</v>
      </c>
    </row>
    <row r="78" spans="1:6">
      <c r="A78" t="s">
        <v>203</v>
      </c>
      <c r="B78">
        <v>28185</v>
      </c>
      <c r="C78" t="s">
        <v>205</v>
      </c>
      <c r="D78" t="s">
        <v>38</v>
      </c>
      <c r="E78">
        <v>45</v>
      </c>
      <c r="F78" t="s">
        <v>204</v>
      </c>
    </row>
    <row r="79" spans="1:6">
      <c r="A79" t="s">
        <v>206</v>
      </c>
      <c r="B79">
        <v>28170</v>
      </c>
      <c r="C79" t="s">
        <v>182</v>
      </c>
      <c r="D79">
        <v>104</v>
      </c>
      <c r="E79">
        <v>44</v>
      </c>
      <c r="F79" t="s">
        <v>181</v>
      </c>
    </row>
    <row r="80" spans="1:6">
      <c r="A80" t="s">
        <v>207</v>
      </c>
      <c r="B80">
        <v>28170</v>
      </c>
      <c r="C80" t="s">
        <v>185</v>
      </c>
      <c r="D80" t="s">
        <v>87</v>
      </c>
      <c r="E80">
        <v>43</v>
      </c>
      <c r="F80" t="s">
        <v>184</v>
      </c>
    </row>
    <row r="81" spans="1:6">
      <c r="A81" t="s">
        <v>208</v>
      </c>
      <c r="B81">
        <v>28185</v>
      </c>
      <c r="C81" t="s">
        <v>210</v>
      </c>
      <c r="D81" t="s">
        <v>210</v>
      </c>
      <c r="E81">
        <v>43</v>
      </c>
      <c r="F81" t="s">
        <v>209</v>
      </c>
    </row>
    <row r="82" spans="1:6">
      <c r="A82" t="s">
        <v>211</v>
      </c>
      <c r="B82">
        <v>29155</v>
      </c>
      <c r="C82" t="s">
        <v>213</v>
      </c>
      <c r="D82" t="s">
        <v>214</v>
      </c>
      <c r="E82">
        <v>32</v>
      </c>
      <c r="F82" t="s">
        <v>212</v>
      </c>
    </row>
    <row r="83" spans="1:6">
      <c r="A83" t="s">
        <v>215</v>
      </c>
      <c r="B83">
        <v>29155</v>
      </c>
      <c r="C83" t="s">
        <v>213</v>
      </c>
      <c r="D83" t="s">
        <v>193</v>
      </c>
      <c r="E83">
        <v>30</v>
      </c>
      <c r="F83" t="s">
        <v>212</v>
      </c>
    </row>
    <row r="84" spans="1:6">
      <c r="A84" t="s">
        <v>216</v>
      </c>
      <c r="B84">
        <v>29140</v>
      </c>
      <c r="C84" t="s">
        <v>218</v>
      </c>
      <c r="E84">
        <v>30</v>
      </c>
      <c r="F84" t="s">
        <v>217</v>
      </c>
    </row>
    <row r="85" spans="1:6">
      <c r="A85" t="s">
        <v>219</v>
      </c>
      <c r="B85">
        <v>29155</v>
      </c>
      <c r="C85" t="s">
        <v>213</v>
      </c>
      <c r="D85" t="s">
        <v>220</v>
      </c>
      <c r="E85">
        <v>29</v>
      </c>
      <c r="F85" t="s">
        <v>212</v>
      </c>
    </row>
    <row r="86" spans="1:6">
      <c r="A86" t="s">
        <v>221</v>
      </c>
      <c r="B86">
        <v>29170</v>
      </c>
      <c r="C86" t="s">
        <v>223</v>
      </c>
      <c r="D86" t="s">
        <v>142</v>
      </c>
      <c r="E86">
        <v>27</v>
      </c>
      <c r="F86" t="s">
        <v>222</v>
      </c>
    </row>
    <row r="87" spans="1:6">
      <c r="A87" t="s">
        <v>224</v>
      </c>
      <c r="B87">
        <v>29170</v>
      </c>
      <c r="C87" t="s">
        <v>223</v>
      </c>
      <c r="D87" t="s">
        <v>131</v>
      </c>
      <c r="E87">
        <v>26</v>
      </c>
      <c r="F87" t="s">
        <v>222</v>
      </c>
    </row>
    <row r="88" spans="1:6">
      <c r="A88" t="s">
        <v>225</v>
      </c>
      <c r="B88">
        <v>29170</v>
      </c>
      <c r="C88" t="s">
        <v>227</v>
      </c>
      <c r="D88" t="s">
        <v>228</v>
      </c>
      <c r="E88">
        <v>26</v>
      </c>
      <c r="F88" t="s">
        <v>226</v>
      </c>
    </row>
    <row r="89" spans="1:6">
      <c r="A89" t="s">
        <v>229</v>
      </c>
      <c r="B89">
        <v>29170</v>
      </c>
      <c r="C89" t="s">
        <v>227</v>
      </c>
      <c r="D89" t="s">
        <v>230</v>
      </c>
      <c r="E89">
        <v>26</v>
      </c>
      <c r="F89" t="s">
        <v>226</v>
      </c>
    </row>
    <row r="90" spans="1:6">
      <c r="A90" t="s">
        <v>231</v>
      </c>
      <c r="B90">
        <v>29170</v>
      </c>
      <c r="C90" t="s">
        <v>227</v>
      </c>
      <c r="D90" t="s">
        <v>232</v>
      </c>
      <c r="E90">
        <v>26</v>
      </c>
      <c r="F90" t="s">
        <v>226</v>
      </c>
    </row>
    <row r="91" spans="1:6">
      <c r="A91" t="s">
        <v>233</v>
      </c>
      <c r="B91">
        <v>29170</v>
      </c>
      <c r="C91" t="s">
        <v>227</v>
      </c>
      <c r="D91" t="s">
        <v>234</v>
      </c>
      <c r="E91">
        <v>26</v>
      </c>
      <c r="F91" t="s">
        <v>226</v>
      </c>
    </row>
    <row r="92" spans="1:6">
      <c r="A92" t="s">
        <v>235</v>
      </c>
      <c r="B92">
        <v>29170</v>
      </c>
      <c r="C92" t="s">
        <v>227</v>
      </c>
      <c r="D92" t="s">
        <v>236</v>
      </c>
      <c r="E92">
        <v>26</v>
      </c>
      <c r="F92" t="s">
        <v>226</v>
      </c>
    </row>
    <row r="93" spans="1:6">
      <c r="A93" t="s">
        <v>237</v>
      </c>
      <c r="B93">
        <v>29170</v>
      </c>
      <c r="C93" t="s">
        <v>227</v>
      </c>
      <c r="D93" t="s">
        <v>239</v>
      </c>
      <c r="E93">
        <v>26</v>
      </c>
      <c r="F93" t="s">
        <v>238</v>
      </c>
    </row>
    <row r="94" spans="1:6">
      <c r="A94" t="s">
        <v>240</v>
      </c>
      <c r="B94">
        <v>29170</v>
      </c>
      <c r="C94" t="s">
        <v>227</v>
      </c>
      <c r="D94" t="s">
        <v>241</v>
      </c>
      <c r="E94">
        <v>26</v>
      </c>
      <c r="F94" t="s">
        <v>238</v>
      </c>
    </row>
    <row r="95" spans="1:6">
      <c r="A95" t="s">
        <v>242</v>
      </c>
      <c r="B95">
        <v>29170</v>
      </c>
      <c r="C95" t="s">
        <v>227</v>
      </c>
      <c r="D95" t="s">
        <v>243</v>
      </c>
      <c r="E95">
        <v>26</v>
      </c>
      <c r="F95" t="s">
        <v>238</v>
      </c>
    </row>
    <row r="96" spans="1:6">
      <c r="A96" t="s">
        <v>244</v>
      </c>
      <c r="B96">
        <v>29170</v>
      </c>
      <c r="C96" t="s">
        <v>227</v>
      </c>
      <c r="D96" t="s">
        <v>245</v>
      </c>
      <c r="E96">
        <v>25</v>
      </c>
      <c r="F96" t="s">
        <v>238</v>
      </c>
    </row>
    <row r="97" spans="1:6">
      <c r="A97" t="s">
        <v>246</v>
      </c>
      <c r="B97">
        <v>29170</v>
      </c>
      <c r="C97" t="s">
        <v>227</v>
      </c>
      <c r="D97" t="s">
        <v>247</v>
      </c>
      <c r="E97">
        <v>25</v>
      </c>
      <c r="F97" t="s">
        <v>238</v>
      </c>
    </row>
    <row r="98" spans="1:6">
      <c r="A98" t="s">
        <v>248</v>
      </c>
      <c r="B98">
        <v>29200</v>
      </c>
      <c r="C98" t="s">
        <v>250</v>
      </c>
      <c r="D98" t="s">
        <v>95</v>
      </c>
      <c r="E98">
        <v>25</v>
      </c>
      <c r="F98" t="s">
        <v>249</v>
      </c>
    </row>
    <row r="99" spans="1:6">
      <c r="A99" t="s">
        <v>251</v>
      </c>
      <c r="B99">
        <v>29200</v>
      </c>
      <c r="C99" t="s">
        <v>250</v>
      </c>
      <c r="D99" t="s">
        <v>131</v>
      </c>
      <c r="E99">
        <v>25</v>
      </c>
      <c r="F99" t="s">
        <v>249</v>
      </c>
    </row>
    <row r="100" spans="1:6">
      <c r="A100" t="s">
        <v>252</v>
      </c>
      <c r="B100">
        <v>29200</v>
      </c>
      <c r="C100" t="s">
        <v>250</v>
      </c>
      <c r="D100" t="s">
        <v>89</v>
      </c>
      <c r="E100">
        <v>25</v>
      </c>
      <c r="F100" t="s">
        <v>249</v>
      </c>
    </row>
    <row r="101" spans="1:6">
      <c r="A101" t="s">
        <v>253</v>
      </c>
      <c r="B101">
        <v>29170</v>
      </c>
      <c r="C101" t="s">
        <v>227</v>
      </c>
      <c r="D101" t="s">
        <v>254</v>
      </c>
      <c r="E101">
        <v>25</v>
      </c>
      <c r="F101" t="s">
        <v>238</v>
      </c>
    </row>
    <row r="102" spans="1:6">
      <c r="A102" t="s">
        <v>255</v>
      </c>
      <c r="B102">
        <v>30200</v>
      </c>
      <c r="C102" t="s">
        <v>257</v>
      </c>
      <c r="D102" t="s">
        <v>257</v>
      </c>
      <c r="E102">
        <v>40</v>
      </c>
      <c r="F102" t="s">
        <v>256</v>
      </c>
    </row>
    <row r="103" spans="1:6">
      <c r="A103" t="s">
        <v>258</v>
      </c>
      <c r="B103">
        <v>30200</v>
      </c>
      <c r="C103" t="s">
        <v>260</v>
      </c>
      <c r="D103" t="s">
        <v>214</v>
      </c>
      <c r="E103">
        <v>39</v>
      </c>
      <c r="F103" t="s">
        <v>259</v>
      </c>
    </row>
    <row r="104" spans="1:6">
      <c r="A104" t="s">
        <v>261</v>
      </c>
      <c r="B104">
        <v>30200</v>
      </c>
      <c r="C104" t="s">
        <v>260</v>
      </c>
      <c r="D104" t="s">
        <v>263</v>
      </c>
      <c r="E104">
        <v>39</v>
      </c>
      <c r="F104" t="s">
        <v>262</v>
      </c>
    </row>
    <row r="105" spans="1:6">
      <c r="A105" t="s">
        <v>264</v>
      </c>
      <c r="B105">
        <v>30200</v>
      </c>
      <c r="C105" t="s">
        <v>260</v>
      </c>
      <c r="D105" t="s">
        <v>193</v>
      </c>
      <c r="E105">
        <v>36</v>
      </c>
      <c r="F105" t="s">
        <v>259</v>
      </c>
    </row>
    <row r="106" spans="1:6">
      <c r="A106" t="s">
        <v>265</v>
      </c>
      <c r="B106">
        <v>30200</v>
      </c>
      <c r="C106" t="s">
        <v>260</v>
      </c>
      <c r="D106" t="s">
        <v>266</v>
      </c>
      <c r="E106">
        <v>35</v>
      </c>
      <c r="F106" t="s">
        <v>262</v>
      </c>
    </row>
    <row r="107" spans="1:6">
      <c r="A107" t="s">
        <v>267</v>
      </c>
      <c r="B107">
        <v>30200</v>
      </c>
      <c r="C107" t="s">
        <v>260</v>
      </c>
      <c r="D107" t="s">
        <v>220</v>
      </c>
      <c r="E107">
        <v>33</v>
      </c>
      <c r="F107" t="s">
        <v>259</v>
      </c>
    </row>
    <row r="108" spans="1:6">
      <c r="A108" t="s">
        <v>268</v>
      </c>
      <c r="B108">
        <v>30200</v>
      </c>
      <c r="C108" t="s">
        <v>260</v>
      </c>
      <c r="D108" t="s">
        <v>269</v>
      </c>
      <c r="E108">
        <v>32</v>
      </c>
      <c r="F108" t="s">
        <v>262</v>
      </c>
    </row>
    <row r="109" spans="1:6">
      <c r="A109" t="s">
        <v>270</v>
      </c>
      <c r="B109">
        <v>30110</v>
      </c>
      <c r="C109" t="s">
        <v>272</v>
      </c>
      <c r="D109" t="s">
        <v>131</v>
      </c>
      <c r="E109">
        <v>32</v>
      </c>
      <c r="F109" t="s">
        <v>271</v>
      </c>
    </row>
    <row r="110" spans="1:6">
      <c r="A110" t="s">
        <v>273</v>
      </c>
      <c r="B110">
        <v>30110</v>
      </c>
      <c r="C110" t="s">
        <v>272</v>
      </c>
      <c r="D110" t="s">
        <v>142</v>
      </c>
      <c r="E110">
        <v>32</v>
      </c>
      <c r="F110" t="s">
        <v>271</v>
      </c>
    </row>
    <row r="111" spans="1:6">
      <c r="A111" t="s">
        <v>274</v>
      </c>
      <c r="B111">
        <v>30110</v>
      </c>
      <c r="C111" t="s">
        <v>276</v>
      </c>
      <c r="D111" t="s">
        <v>127</v>
      </c>
      <c r="E111">
        <v>31</v>
      </c>
      <c r="F111" t="s">
        <v>275</v>
      </c>
    </row>
    <row r="112" spans="1:6">
      <c r="A112" t="s">
        <v>277</v>
      </c>
      <c r="B112">
        <v>30110</v>
      </c>
      <c r="C112" t="s">
        <v>276</v>
      </c>
      <c r="D112" t="s">
        <v>142</v>
      </c>
      <c r="E112">
        <v>31</v>
      </c>
      <c r="F112" t="s">
        <v>275</v>
      </c>
    </row>
    <row r="113" spans="1:6">
      <c r="A113" t="s">
        <v>278</v>
      </c>
      <c r="B113">
        <v>30110</v>
      </c>
      <c r="C113" t="s">
        <v>280</v>
      </c>
      <c r="D113" t="s">
        <v>142</v>
      </c>
      <c r="E113">
        <v>31</v>
      </c>
      <c r="F113" t="s">
        <v>279</v>
      </c>
    </row>
    <row r="114" spans="1:6">
      <c r="A114" t="s">
        <v>281</v>
      </c>
      <c r="B114">
        <v>30110</v>
      </c>
      <c r="C114" t="s">
        <v>280</v>
      </c>
      <c r="D114" t="s">
        <v>112</v>
      </c>
      <c r="E114">
        <v>31</v>
      </c>
      <c r="F114" t="s">
        <v>279</v>
      </c>
    </row>
    <row r="115" spans="1:6">
      <c r="A115" t="s">
        <v>282</v>
      </c>
      <c r="B115">
        <v>30110</v>
      </c>
      <c r="C115" t="s">
        <v>284</v>
      </c>
      <c r="D115" t="s">
        <v>193</v>
      </c>
      <c r="E115">
        <v>31</v>
      </c>
      <c r="F115" t="s">
        <v>283</v>
      </c>
    </row>
    <row r="116" spans="1:6">
      <c r="A116" t="s">
        <v>285</v>
      </c>
      <c r="B116">
        <v>30110</v>
      </c>
      <c r="C116" t="s">
        <v>284</v>
      </c>
      <c r="D116" t="s">
        <v>286</v>
      </c>
      <c r="E116">
        <v>31</v>
      </c>
      <c r="F116" t="s">
        <v>283</v>
      </c>
    </row>
    <row r="117" spans="1:6">
      <c r="A117" t="s">
        <v>287</v>
      </c>
      <c r="B117">
        <v>30110</v>
      </c>
      <c r="C117" t="s">
        <v>284</v>
      </c>
      <c r="D117" t="s">
        <v>288</v>
      </c>
      <c r="E117">
        <v>31</v>
      </c>
      <c r="F117" t="s">
        <v>283</v>
      </c>
    </row>
    <row r="118" spans="1:6">
      <c r="A118" t="s">
        <v>289</v>
      </c>
      <c r="B118">
        <v>30110</v>
      </c>
      <c r="C118" t="s">
        <v>284</v>
      </c>
      <c r="D118" t="s">
        <v>290</v>
      </c>
      <c r="E118">
        <v>31</v>
      </c>
      <c r="F118" t="s">
        <v>283</v>
      </c>
    </row>
    <row r="119" spans="1:6">
      <c r="A119" t="s">
        <v>291</v>
      </c>
      <c r="B119">
        <v>30200</v>
      </c>
      <c r="C119" t="s">
        <v>293</v>
      </c>
      <c r="D119" t="s">
        <v>294</v>
      </c>
      <c r="E119">
        <v>30</v>
      </c>
      <c r="F119" t="s">
        <v>292</v>
      </c>
    </row>
    <row r="120" spans="1:6">
      <c r="A120" t="s">
        <v>295</v>
      </c>
      <c r="B120">
        <v>30200</v>
      </c>
      <c r="C120" t="s">
        <v>293</v>
      </c>
      <c r="D120" t="s">
        <v>296</v>
      </c>
      <c r="E120">
        <v>30</v>
      </c>
      <c r="F120" t="s">
        <v>292</v>
      </c>
    </row>
    <row r="121" spans="1:6">
      <c r="A121" t="s">
        <v>297</v>
      </c>
      <c r="B121">
        <v>30200</v>
      </c>
      <c r="C121" t="s">
        <v>293</v>
      </c>
      <c r="D121" t="s">
        <v>298</v>
      </c>
      <c r="E121">
        <v>30</v>
      </c>
      <c r="F121" t="s">
        <v>292</v>
      </c>
    </row>
    <row r="122" spans="1:6">
      <c r="A122" t="s">
        <v>299</v>
      </c>
      <c r="B122">
        <v>31110</v>
      </c>
      <c r="C122" t="s">
        <v>301</v>
      </c>
      <c r="D122" t="s">
        <v>87</v>
      </c>
      <c r="E122">
        <v>54</v>
      </c>
      <c r="F122" t="s">
        <v>300</v>
      </c>
    </row>
    <row r="123" spans="1:6">
      <c r="A123" t="s">
        <v>302</v>
      </c>
      <c r="B123">
        <v>31110</v>
      </c>
      <c r="C123" t="s">
        <v>301</v>
      </c>
      <c r="D123" t="s">
        <v>89</v>
      </c>
      <c r="E123">
        <v>54</v>
      </c>
      <c r="F123" t="s">
        <v>300</v>
      </c>
    </row>
    <row r="124" spans="1:6">
      <c r="A124" t="s">
        <v>303</v>
      </c>
      <c r="B124">
        <v>31140</v>
      </c>
      <c r="C124" t="s">
        <v>138</v>
      </c>
      <c r="D124" t="s">
        <v>138</v>
      </c>
      <c r="E124">
        <v>48</v>
      </c>
      <c r="F124" t="s">
        <v>304</v>
      </c>
    </row>
    <row r="125" spans="1:6">
      <c r="A125" t="s">
        <v>305</v>
      </c>
      <c r="B125">
        <v>31140</v>
      </c>
      <c r="C125" t="s">
        <v>307</v>
      </c>
      <c r="D125" t="s">
        <v>44</v>
      </c>
      <c r="E125">
        <v>43</v>
      </c>
      <c r="F125" t="s">
        <v>306</v>
      </c>
    </row>
    <row r="126" spans="1:6">
      <c r="A126" t="s">
        <v>308</v>
      </c>
      <c r="B126">
        <v>31140</v>
      </c>
      <c r="C126" t="s">
        <v>307</v>
      </c>
      <c r="D126" t="s">
        <v>101</v>
      </c>
      <c r="E126">
        <v>43</v>
      </c>
      <c r="F126" t="s">
        <v>306</v>
      </c>
    </row>
    <row r="127" spans="1:6">
      <c r="A127" t="s">
        <v>309</v>
      </c>
      <c r="B127">
        <v>31110</v>
      </c>
      <c r="C127" t="s">
        <v>311</v>
      </c>
      <c r="E127">
        <v>41</v>
      </c>
      <c r="F127" t="s">
        <v>310</v>
      </c>
    </row>
    <row r="128" spans="1:6">
      <c r="A128" t="s">
        <v>312</v>
      </c>
      <c r="B128">
        <v>31110</v>
      </c>
      <c r="C128" t="s">
        <v>314</v>
      </c>
      <c r="D128" t="s">
        <v>314</v>
      </c>
      <c r="E128">
        <v>40</v>
      </c>
      <c r="F128" t="s">
        <v>313</v>
      </c>
    </row>
    <row r="129" spans="1:6">
      <c r="A129" t="s">
        <v>315</v>
      </c>
      <c r="B129">
        <v>31140</v>
      </c>
      <c r="C129" t="s">
        <v>317</v>
      </c>
      <c r="D129" t="s">
        <v>89</v>
      </c>
      <c r="E129">
        <v>40</v>
      </c>
      <c r="F129" t="s">
        <v>316</v>
      </c>
    </row>
    <row r="130" spans="1:6">
      <c r="A130" t="s">
        <v>318</v>
      </c>
      <c r="B130">
        <v>31140</v>
      </c>
      <c r="C130" t="s">
        <v>317</v>
      </c>
      <c r="D130" t="s">
        <v>87</v>
      </c>
      <c r="E130">
        <v>40</v>
      </c>
      <c r="F130" t="s">
        <v>316</v>
      </c>
    </row>
    <row r="131" spans="1:6">
      <c r="A131" t="s">
        <v>319</v>
      </c>
      <c r="B131">
        <v>31140</v>
      </c>
      <c r="C131" t="s">
        <v>321</v>
      </c>
      <c r="E131">
        <v>39</v>
      </c>
      <c r="F131" t="s">
        <v>320</v>
      </c>
    </row>
    <row r="132" spans="1:6">
      <c r="A132" t="s">
        <v>322</v>
      </c>
      <c r="B132">
        <v>31200</v>
      </c>
      <c r="C132" t="s">
        <v>324</v>
      </c>
      <c r="D132" t="s">
        <v>144</v>
      </c>
      <c r="E132">
        <v>36</v>
      </c>
      <c r="F132" t="s">
        <v>323</v>
      </c>
    </row>
    <row r="133" spans="1:6">
      <c r="A133" t="s">
        <v>325</v>
      </c>
      <c r="B133">
        <v>31200</v>
      </c>
      <c r="C133" t="s">
        <v>324</v>
      </c>
      <c r="D133" t="s">
        <v>144</v>
      </c>
      <c r="E133">
        <v>36</v>
      </c>
      <c r="F133" t="s">
        <v>326</v>
      </c>
    </row>
    <row r="134" spans="1:6">
      <c r="A134" t="s">
        <v>327</v>
      </c>
      <c r="B134">
        <v>31200</v>
      </c>
      <c r="C134" t="s">
        <v>324</v>
      </c>
      <c r="D134" t="s">
        <v>329</v>
      </c>
      <c r="E134">
        <v>36</v>
      </c>
      <c r="F134" t="s">
        <v>328</v>
      </c>
    </row>
    <row r="135" spans="1:6">
      <c r="A135" t="s">
        <v>330</v>
      </c>
      <c r="B135">
        <v>31200</v>
      </c>
      <c r="C135" t="s">
        <v>324</v>
      </c>
      <c r="D135" t="s">
        <v>118</v>
      </c>
      <c r="E135">
        <v>36</v>
      </c>
      <c r="F135" t="s">
        <v>326</v>
      </c>
    </row>
    <row r="136" spans="1:6">
      <c r="A136" t="s">
        <v>331</v>
      </c>
      <c r="B136">
        <v>31110</v>
      </c>
      <c r="C136" t="s">
        <v>333</v>
      </c>
      <c r="D136" t="s">
        <v>87</v>
      </c>
      <c r="E136">
        <v>35</v>
      </c>
      <c r="F136" t="s">
        <v>332</v>
      </c>
    </row>
    <row r="137" spans="1:6">
      <c r="A137" t="s">
        <v>334</v>
      </c>
      <c r="B137">
        <v>31110</v>
      </c>
      <c r="C137" t="s">
        <v>333</v>
      </c>
      <c r="D137" t="s">
        <v>95</v>
      </c>
      <c r="E137">
        <v>35</v>
      </c>
      <c r="F137" t="s">
        <v>332</v>
      </c>
    </row>
    <row r="138" spans="1:6">
      <c r="A138" t="s">
        <v>335</v>
      </c>
      <c r="B138">
        <v>31110</v>
      </c>
      <c r="C138" t="s">
        <v>333</v>
      </c>
      <c r="D138" t="s">
        <v>89</v>
      </c>
      <c r="E138">
        <v>35</v>
      </c>
      <c r="F138" t="s">
        <v>332</v>
      </c>
    </row>
    <row r="139" spans="1:6">
      <c r="A139" t="s">
        <v>336</v>
      </c>
      <c r="B139">
        <v>31140</v>
      </c>
      <c r="C139" t="s">
        <v>307</v>
      </c>
      <c r="D139" t="s">
        <v>61</v>
      </c>
      <c r="E139">
        <v>35</v>
      </c>
      <c r="F139" t="s">
        <v>306</v>
      </c>
    </row>
    <row r="140" spans="1:6">
      <c r="A140" t="s">
        <v>337</v>
      </c>
      <c r="B140">
        <v>31200</v>
      </c>
      <c r="C140" t="s">
        <v>324</v>
      </c>
      <c r="D140" t="s">
        <v>338</v>
      </c>
      <c r="E140">
        <v>34</v>
      </c>
      <c r="F140" t="s">
        <v>323</v>
      </c>
    </row>
    <row r="141" spans="1:6">
      <c r="A141" t="s">
        <v>339</v>
      </c>
      <c r="B141">
        <v>31200</v>
      </c>
      <c r="C141" t="s">
        <v>324</v>
      </c>
      <c r="D141" t="s">
        <v>127</v>
      </c>
      <c r="E141">
        <v>34</v>
      </c>
      <c r="F141" t="s">
        <v>326</v>
      </c>
    </row>
    <row r="142" spans="1:6">
      <c r="A142" t="s">
        <v>340</v>
      </c>
      <c r="B142">
        <v>41590</v>
      </c>
      <c r="C142" t="s">
        <v>342</v>
      </c>
      <c r="D142" t="s">
        <v>343</v>
      </c>
      <c r="E142">
        <v>66</v>
      </c>
      <c r="F142" t="s">
        <v>341</v>
      </c>
    </row>
    <row r="143" spans="1:6">
      <c r="A143" t="s">
        <v>344</v>
      </c>
      <c r="B143">
        <v>41590</v>
      </c>
      <c r="C143" t="s">
        <v>342</v>
      </c>
      <c r="D143" t="s">
        <v>44</v>
      </c>
      <c r="E143">
        <v>66</v>
      </c>
      <c r="F143" t="s">
        <v>345</v>
      </c>
    </row>
    <row r="144" spans="1:6">
      <c r="A144" t="s">
        <v>346</v>
      </c>
      <c r="B144">
        <v>41590</v>
      </c>
      <c r="C144" t="s">
        <v>342</v>
      </c>
      <c r="D144" t="s">
        <v>101</v>
      </c>
      <c r="E144">
        <v>60</v>
      </c>
      <c r="F144" t="s">
        <v>345</v>
      </c>
    </row>
    <row r="145" spans="1:6">
      <c r="A145" t="s">
        <v>347</v>
      </c>
      <c r="B145">
        <v>41590</v>
      </c>
      <c r="C145" t="s">
        <v>342</v>
      </c>
      <c r="D145" t="s">
        <v>61</v>
      </c>
      <c r="E145">
        <v>55</v>
      </c>
      <c r="F145" t="s">
        <v>341</v>
      </c>
    </row>
    <row r="146" spans="1:6">
      <c r="A146" t="s">
        <v>348</v>
      </c>
      <c r="B146">
        <v>41590</v>
      </c>
      <c r="C146" t="s">
        <v>350</v>
      </c>
      <c r="D146" t="s">
        <v>350</v>
      </c>
      <c r="E146">
        <v>44</v>
      </c>
      <c r="F146" t="s">
        <v>349</v>
      </c>
    </row>
    <row r="147" spans="1:6">
      <c r="A147" t="s">
        <v>351</v>
      </c>
      <c r="B147">
        <v>41173</v>
      </c>
      <c r="C147" t="s">
        <v>353</v>
      </c>
      <c r="E147">
        <v>42</v>
      </c>
      <c r="F147" t="s">
        <v>352</v>
      </c>
    </row>
    <row r="148" spans="1:6">
      <c r="A148" t="s">
        <v>354</v>
      </c>
      <c r="B148">
        <v>41590</v>
      </c>
      <c r="C148" t="s">
        <v>356</v>
      </c>
      <c r="D148" t="s">
        <v>356</v>
      </c>
      <c r="E148">
        <v>41</v>
      </c>
      <c r="F148" t="s">
        <v>355</v>
      </c>
    </row>
    <row r="149" spans="1:6">
      <c r="A149" t="s">
        <v>357</v>
      </c>
      <c r="B149">
        <v>41360</v>
      </c>
      <c r="C149" t="s">
        <v>359</v>
      </c>
      <c r="D149" t="s">
        <v>89</v>
      </c>
      <c r="E149">
        <v>40</v>
      </c>
      <c r="F149" t="s">
        <v>358</v>
      </c>
    </row>
    <row r="150" spans="1:6">
      <c r="A150" t="s">
        <v>360</v>
      </c>
      <c r="B150">
        <v>41590</v>
      </c>
      <c r="C150" t="s">
        <v>362</v>
      </c>
      <c r="D150" t="s">
        <v>362</v>
      </c>
      <c r="E150">
        <v>40</v>
      </c>
      <c r="F150" t="s">
        <v>361</v>
      </c>
    </row>
    <row r="151" spans="1:6">
      <c r="A151" t="s">
        <v>363</v>
      </c>
      <c r="B151">
        <v>41590</v>
      </c>
      <c r="C151" t="s">
        <v>365</v>
      </c>
      <c r="D151" t="s">
        <v>366</v>
      </c>
      <c r="E151">
        <v>40</v>
      </c>
      <c r="F151" t="s">
        <v>364</v>
      </c>
    </row>
    <row r="152" spans="1:6">
      <c r="A152" t="s">
        <v>367</v>
      </c>
      <c r="B152">
        <v>41135</v>
      </c>
      <c r="C152" t="s">
        <v>369</v>
      </c>
      <c r="D152" t="s">
        <v>369</v>
      </c>
      <c r="E152">
        <v>39</v>
      </c>
      <c r="F152" t="s">
        <v>368</v>
      </c>
    </row>
    <row r="153" spans="1:6">
      <c r="A153" t="s">
        <v>370</v>
      </c>
      <c r="B153">
        <v>41590</v>
      </c>
      <c r="C153" t="s">
        <v>372</v>
      </c>
      <c r="D153" t="s">
        <v>372</v>
      </c>
      <c r="E153">
        <v>38</v>
      </c>
      <c r="F153" t="s">
        <v>371</v>
      </c>
    </row>
    <row r="154" spans="1:6">
      <c r="A154" t="s">
        <v>373</v>
      </c>
      <c r="B154">
        <v>41590</v>
      </c>
      <c r="C154" t="s">
        <v>375</v>
      </c>
      <c r="D154" t="s">
        <v>375</v>
      </c>
      <c r="E154">
        <v>38</v>
      </c>
      <c r="F154" t="s">
        <v>374</v>
      </c>
    </row>
    <row r="155" spans="1:6">
      <c r="A155" t="s">
        <v>376</v>
      </c>
      <c r="B155">
        <v>41410</v>
      </c>
      <c r="C155" t="s">
        <v>378</v>
      </c>
      <c r="D155" t="s">
        <v>378</v>
      </c>
      <c r="E155">
        <v>37</v>
      </c>
      <c r="F155" t="s">
        <v>377</v>
      </c>
    </row>
    <row r="156" spans="1:6">
      <c r="A156" t="s">
        <v>379</v>
      </c>
      <c r="B156">
        <v>41117</v>
      </c>
      <c r="C156" t="s">
        <v>381</v>
      </c>
      <c r="D156" t="s">
        <v>382</v>
      </c>
      <c r="E156">
        <v>37</v>
      </c>
      <c r="F156" t="s">
        <v>380</v>
      </c>
    </row>
    <row r="157" spans="1:6">
      <c r="A157" t="s">
        <v>383</v>
      </c>
      <c r="B157">
        <v>41195</v>
      </c>
      <c r="C157" t="s">
        <v>385</v>
      </c>
      <c r="E157">
        <v>37</v>
      </c>
      <c r="F157" t="s">
        <v>384</v>
      </c>
    </row>
    <row r="158" spans="1:6">
      <c r="A158" t="s">
        <v>386</v>
      </c>
      <c r="B158">
        <v>41135</v>
      </c>
      <c r="C158" t="s">
        <v>388</v>
      </c>
      <c r="D158" t="s">
        <v>388</v>
      </c>
      <c r="E158">
        <v>37</v>
      </c>
      <c r="F158" t="s">
        <v>387</v>
      </c>
    </row>
    <row r="159" spans="1:6">
      <c r="A159" t="s">
        <v>389</v>
      </c>
      <c r="B159">
        <v>41210</v>
      </c>
      <c r="C159" t="s">
        <v>391</v>
      </c>
      <c r="D159" t="s">
        <v>112</v>
      </c>
      <c r="E159">
        <v>37</v>
      </c>
      <c r="F159" t="s">
        <v>390</v>
      </c>
    </row>
    <row r="160" spans="1:6">
      <c r="A160" t="s">
        <v>392</v>
      </c>
      <c r="B160">
        <v>41210</v>
      </c>
      <c r="C160" t="s">
        <v>391</v>
      </c>
      <c r="D160" t="s">
        <v>142</v>
      </c>
      <c r="E160">
        <v>37</v>
      </c>
      <c r="F160" t="s">
        <v>390</v>
      </c>
    </row>
    <row r="161" spans="1:6">
      <c r="A161" t="s">
        <v>393</v>
      </c>
      <c r="B161">
        <v>41135</v>
      </c>
      <c r="C161" t="s">
        <v>395</v>
      </c>
      <c r="D161" t="s">
        <v>395</v>
      </c>
      <c r="E161">
        <v>37</v>
      </c>
      <c r="F161" t="s">
        <v>394</v>
      </c>
    </row>
    <row r="162" spans="1:6">
      <c r="A162" t="s">
        <v>396</v>
      </c>
      <c r="B162">
        <v>42760</v>
      </c>
      <c r="C162" t="s">
        <v>398</v>
      </c>
      <c r="D162" t="s">
        <v>399</v>
      </c>
      <c r="E162">
        <v>28</v>
      </c>
      <c r="F162" t="s">
        <v>397</v>
      </c>
    </row>
    <row r="163" spans="1:6">
      <c r="A163" t="s">
        <v>400</v>
      </c>
      <c r="B163">
        <v>42760</v>
      </c>
      <c r="C163" t="s">
        <v>398</v>
      </c>
      <c r="D163" t="s">
        <v>399</v>
      </c>
      <c r="E163">
        <v>28</v>
      </c>
      <c r="F163" t="s">
        <v>397</v>
      </c>
    </row>
    <row r="164" spans="1:6">
      <c r="A164" t="s">
        <v>401</v>
      </c>
      <c r="B164">
        <v>42170</v>
      </c>
      <c r="C164" t="s">
        <v>403</v>
      </c>
      <c r="D164" t="s">
        <v>87</v>
      </c>
      <c r="E164">
        <v>27</v>
      </c>
      <c r="F164" t="s">
        <v>402</v>
      </c>
    </row>
    <row r="165" spans="1:6">
      <c r="A165" t="s">
        <v>404</v>
      </c>
      <c r="B165">
        <v>42170</v>
      </c>
      <c r="C165" t="s">
        <v>403</v>
      </c>
      <c r="D165" t="s">
        <v>89</v>
      </c>
      <c r="E165">
        <v>27</v>
      </c>
      <c r="F165" t="s">
        <v>402</v>
      </c>
    </row>
    <row r="166" spans="1:6">
      <c r="A166" t="s">
        <v>405</v>
      </c>
      <c r="B166">
        <v>42110</v>
      </c>
      <c r="C166" t="s">
        <v>407</v>
      </c>
      <c r="D166" t="s">
        <v>112</v>
      </c>
      <c r="E166">
        <v>25</v>
      </c>
      <c r="F166" t="s">
        <v>406</v>
      </c>
    </row>
    <row r="167" spans="1:6">
      <c r="A167" t="s">
        <v>408</v>
      </c>
      <c r="B167">
        <v>42110</v>
      </c>
      <c r="C167" t="s">
        <v>407</v>
      </c>
      <c r="D167" t="s">
        <v>131</v>
      </c>
      <c r="E167">
        <v>25</v>
      </c>
      <c r="F167" t="s">
        <v>406</v>
      </c>
    </row>
    <row r="168" spans="1:6">
      <c r="A168" t="s">
        <v>409</v>
      </c>
      <c r="B168">
        <v>42110</v>
      </c>
      <c r="C168" t="s">
        <v>407</v>
      </c>
      <c r="D168" t="s">
        <v>127</v>
      </c>
      <c r="E168">
        <v>25</v>
      </c>
      <c r="F168" t="s">
        <v>406</v>
      </c>
    </row>
    <row r="169" spans="1:6">
      <c r="A169" t="s">
        <v>410</v>
      </c>
      <c r="B169">
        <v>42110</v>
      </c>
      <c r="C169" t="s">
        <v>407</v>
      </c>
      <c r="D169" t="s">
        <v>120</v>
      </c>
      <c r="E169">
        <v>25</v>
      </c>
      <c r="F169" t="s">
        <v>406</v>
      </c>
    </row>
    <row r="170" spans="1:6">
      <c r="A170" t="s">
        <v>411</v>
      </c>
      <c r="B170">
        <v>42110</v>
      </c>
      <c r="C170" t="s">
        <v>407</v>
      </c>
      <c r="D170" t="s">
        <v>116</v>
      </c>
      <c r="E170">
        <v>25</v>
      </c>
      <c r="F170" t="s">
        <v>406</v>
      </c>
    </row>
    <row r="171" spans="1:6">
      <c r="A171" t="s">
        <v>412</v>
      </c>
      <c r="B171">
        <v>42110</v>
      </c>
      <c r="C171" t="s">
        <v>407</v>
      </c>
      <c r="D171" t="s">
        <v>338</v>
      </c>
      <c r="E171">
        <v>25</v>
      </c>
      <c r="F171" t="s">
        <v>406</v>
      </c>
    </row>
    <row r="172" spans="1:6">
      <c r="A172" t="s">
        <v>413</v>
      </c>
      <c r="B172">
        <v>42110</v>
      </c>
      <c r="C172" t="s">
        <v>407</v>
      </c>
      <c r="D172" t="s">
        <v>87</v>
      </c>
      <c r="E172">
        <v>25</v>
      </c>
      <c r="F172" t="s">
        <v>406</v>
      </c>
    </row>
    <row r="173" spans="1:6">
      <c r="A173" t="s">
        <v>414</v>
      </c>
      <c r="B173">
        <v>42110</v>
      </c>
      <c r="C173" t="s">
        <v>407</v>
      </c>
      <c r="D173" t="s">
        <v>95</v>
      </c>
      <c r="E173">
        <v>25</v>
      </c>
      <c r="F173" t="s">
        <v>406</v>
      </c>
    </row>
    <row r="174" spans="1:6">
      <c r="A174" t="s">
        <v>415</v>
      </c>
      <c r="B174">
        <v>42110</v>
      </c>
      <c r="C174" t="s">
        <v>407</v>
      </c>
      <c r="D174" t="s">
        <v>118</v>
      </c>
      <c r="E174">
        <v>25</v>
      </c>
      <c r="F174" t="s">
        <v>406</v>
      </c>
    </row>
    <row r="175" spans="1:6">
      <c r="A175" t="s">
        <v>416</v>
      </c>
      <c r="B175">
        <v>42110</v>
      </c>
      <c r="C175" t="s">
        <v>407</v>
      </c>
      <c r="D175" t="s">
        <v>142</v>
      </c>
      <c r="E175">
        <v>25</v>
      </c>
      <c r="F175" t="s">
        <v>406</v>
      </c>
    </row>
    <row r="176" spans="1:6">
      <c r="A176" t="s">
        <v>417</v>
      </c>
      <c r="B176">
        <v>42130</v>
      </c>
      <c r="C176" t="s">
        <v>419</v>
      </c>
      <c r="D176" t="s">
        <v>419</v>
      </c>
      <c r="E176">
        <v>25</v>
      </c>
      <c r="F176" t="s">
        <v>418</v>
      </c>
    </row>
    <row r="177" spans="1:6">
      <c r="A177" t="s">
        <v>420</v>
      </c>
      <c r="B177">
        <v>42110</v>
      </c>
      <c r="C177" t="s">
        <v>407</v>
      </c>
      <c r="D177" t="s">
        <v>89</v>
      </c>
      <c r="E177">
        <v>25</v>
      </c>
      <c r="F177" t="s">
        <v>406</v>
      </c>
    </row>
    <row r="178" spans="1:6">
      <c r="A178" t="s">
        <v>421</v>
      </c>
      <c r="B178">
        <v>42110</v>
      </c>
      <c r="C178" t="s">
        <v>407</v>
      </c>
      <c r="D178" t="s">
        <v>144</v>
      </c>
      <c r="E178">
        <v>24</v>
      </c>
      <c r="F178" t="s">
        <v>406</v>
      </c>
    </row>
    <row r="179" spans="1:6">
      <c r="A179" t="s">
        <v>422</v>
      </c>
      <c r="B179">
        <v>42770</v>
      </c>
      <c r="D179" t="s">
        <v>424</v>
      </c>
      <c r="E179">
        <v>24</v>
      </c>
      <c r="F179" t="s">
        <v>423</v>
      </c>
    </row>
    <row r="180" spans="1:6">
      <c r="A180" t="s">
        <v>425</v>
      </c>
      <c r="B180">
        <v>42130</v>
      </c>
      <c r="C180" t="s">
        <v>427</v>
      </c>
      <c r="D180" t="s">
        <v>427</v>
      </c>
      <c r="E180">
        <v>24</v>
      </c>
      <c r="F180" t="s">
        <v>426</v>
      </c>
    </row>
    <row r="181" spans="1:6">
      <c r="A181" t="s">
        <v>428</v>
      </c>
      <c r="B181">
        <v>42110</v>
      </c>
      <c r="C181" t="s">
        <v>430</v>
      </c>
      <c r="D181" t="s">
        <v>131</v>
      </c>
      <c r="E181">
        <v>23</v>
      </c>
      <c r="F181" t="s">
        <v>429</v>
      </c>
    </row>
    <row r="182" spans="1:6">
      <c r="A182" t="s">
        <v>431</v>
      </c>
      <c r="B182">
        <v>43113</v>
      </c>
      <c r="C182" t="s">
        <v>433</v>
      </c>
      <c r="D182" t="s">
        <v>131</v>
      </c>
      <c r="E182">
        <v>45</v>
      </c>
      <c r="F182" t="s">
        <v>432</v>
      </c>
    </row>
    <row r="183" spans="1:6">
      <c r="A183" t="s">
        <v>434</v>
      </c>
      <c r="B183">
        <v>43113</v>
      </c>
      <c r="C183" t="s">
        <v>435</v>
      </c>
      <c r="D183" t="s">
        <v>142</v>
      </c>
      <c r="E183">
        <v>45</v>
      </c>
      <c r="F183" t="s">
        <v>432</v>
      </c>
    </row>
    <row r="184" spans="1:6">
      <c r="A184" t="s">
        <v>436</v>
      </c>
      <c r="B184">
        <v>43113</v>
      </c>
      <c r="C184" t="s">
        <v>437</v>
      </c>
      <c r="D184" t="s">
        <v>127</v>
      </c>
      <c r="E184">
        <v>45</v>
      </c>
      <c r="F184" t="s">
        <v>432</v>
      </c>
    </row>
    <row r="185" spans="1:6">
      <c r="A185" t="s">
        <v>438</v>
      </c>
      <c r="B185">
        <v>43113</v>
      </c>
      <c r="C185" t="s">
        <v>439</v>
      </c>
      <c r="D185" t="s">
        <v>112</v>
      </c>
      <c r="E185">
        <v>45</v>
      </c>
      <c r="F185" t="s">
        <v>432</v>
      </c>
    </row>
    <row r="186" spans="1:6">
      <c r="A186" t="s">
        <v>440</v>
      </c>
      <c r="B186">
        <v>43113</v>
      </c>
      <c r="C186" t="s">
        <v>441</v>
      </c>
      <c r="D186" t="s">
        <v>120</v>
      </c>
      <c r="E186">
        <v>45</v>
      </c>
      <c r="F186" t="s">
        <v>432</v>
      </c>
    </row>
    <row r="187" spans="1:6">
      <c r="A187" t="s">
        <v>442</v>
      </c>
      <c r="B187">
        <v>43745</v>
      </c>
      <c r="E187">
        <v>43</v>
      </c>
      <c r="F187" t="s">
        <v>443</v>
      </c>
    </row>
    <row r="188" spans="1:6">
      <c r="A188" t="s">
        <v>444</v>
      </c>
      <c r="B188">
        <v>43113</v>
      </c>
      <c r="C188" t="s">
        <v>445</v>
      </c>
      <c r="D188" t="s">
        <v>95</v>
      </c>
      <c r="E188">
        <v>42</v>
      </c>
      <c r="F188" t="s">
        <v>432</v>
      </c>
    </row>
    <row r="189" spans="1:6">
      <c r="A189" t="s">
        <v>446</v>
      </c>
      <c r="B189">
        <v>43113</v>
      </c>
      <c r="C189" t="s">
        <v>447</v>
      </c>
      <c r="D189" t="s">
        <v>144</v>
      </c>
      <c r="E189">
        <v>42</v>
      </c>
      <c r="F189" t="s">
        <v>432</v>
      </c>
    </row>
    <row r="190" spans="1:6">
      <c r="A190" t="s">
        <v>448</v>
      </c>
      <c r="B190">
        <v>43770</v>
      </c>
      <c r="E190">
        <v>41</v>
      </c>
      <c r="F190" t="s">
        <v>449</v>
      </c>
    </row>
    <row r="191" spans="1:6">
      <c r="A191" t="s">
        <v>450</v>
      </c>
      <c r="B191">
        <v>43113</v>
      </c>
      <c r="C191" t="s">
        <v>138</v>
      </c>
      <c r="D191" t="s">
        <v>452</v>
      </c>
      <c r="E191">
        <v>41</v>
      </c>
      <c r="F191" t="s">
        <v>451</v>
      </c>
    </row>
    <row r="192" spans="1:6">
      <c r="A192" t="s">
        <v>453</v>
      </c>
      <c r="B192">
        <v>43113</v>
      </c>
      <c r="C192" t="s">
        <v>138</v>
      </c>
      <c r="D192" t="s">
        <v>454</v>
      </c>
      <c r="E192">
        <v>41</v>
      </c>
      <c r="F192" t="s">
        <v>451</v>
      </c>
    </row>
    <row r="193" spans="1:6">
      <c r="A193" t="s">
        <v>455</v>
      </c>
      <c r="B193">
        <v>43113</v>
      </c>
      <c r="C193" t="s">
        <v>456</v>
      </c>
      <c r="D193" t="s">
        <v>87</v>
      </c>
      <c r="E193">
        <v>37</v>
      </c>
      <c r="F193" t="s">
        <v>432</v>
      </c>
    </row>
    <row r="194" spans="1:6">
      <c r="A194" t="s">
        <v>457</v>
      </c>
      <c r="B194">
        <v>43113</v>
      </c>
      <c r="C194" t="s">
        <v>458</v>
      </c>
      <c r="D194" t="s">
        <v>89</v>
      </c>
      <c r="E194">
        <v>37</v>
      </c>
      <c r="F194" t="s">
        <v>432</v>
      </c>
    </row>
    <row r="195" spans="1:6">
      <c r="A195" t="s">
        <v>459</v>
      </c>
      <c r="B195">
        <v>43710</v>
      </c>
      <c r="C195" t="s">
        <v>461</v>
      </c>
      <c r="D195" t="s">
        <v>462</v>
      </c>
      <c r="E195">
        <v>30</v>
      </c>
      <c r="F195" t="s">
        <v>460</v>
      </c>
    </row>
    <row r="196" spans="1:6">
      <c r="A196" t="s">
        <v>463</v>
      </c>
      <c r="B196">
        <v>43710</v>
      </c>
      <c r="C196" t="s">
        <v>461</v>
      </c>
      <c r="D196" t="s">
        <v>464</v>
      </c>
      <c r="E196">
        <v>30</v>
      </c>
      <c r="F196" t="s">
        <v>460</v>
      </c>
    </row>
    <row r="197" spans="1:6">
      <c r="A197" t="s">
        <v>465</v>
      </c>
      <c r="B197">
        <v>43710</v>
      </c>
      <c r="C197" t="s">
        <v>467</v>
      </c>
      <c r="D197" t="s">
        <v>269</v>
      </c>
      <c r="E197">
        <v>30</v>
      </c>
      <c r="F197" t="s">
        <v>466</v>
      </c>
    </row>
    <row r="198" spans="1:6">
      <c r="A198" t="s">
        <v>468</v>
      </c>
      <c r="B198">
        <v>43710</v>
      </c>
      <c r="C198" t="s">
        <v>467</v>
      </c>
      <c r="D198" t="s">
        <v>469</v>
      </c>
      <c r="E198">
        <v>30</v>
      </c>
      <c r="F198" t="s">
        <v>466</v>
      </c>
    </row>
    <row r="199" spans="1:6">
      <c r="A199" t="s">
        <v>470</v>
      </c>
      <c r="B199">
        <v>43710</v>
      </c>
      <c r="C199" t="s">
        <v>461</v>
      </c>
      <c r="D199" t="s">
        <v>471</v>
      </c>
      <c r="E199">
        <v>30</v>
      </c>
      <c r="F199" t="s">
        <v>460</v>
      </c>
    </row>
    <row r="200" spans="1:6">
      <c r="A200" t="s">
        <v>472</v>
      </c>
      <c r="B200">
        <v>43710</v>
      </c>
      <c r="C200" t="s">
        <v>461</v>
      </c>
      <c r="D200" t="s">
        <v>473</v>
      </c>
      <c r="E200">
        <v>28</v>
      </c>
      <c r="F200" t="s">
        <v>460</v>
      </c>
    </row>
    <row r="201" spans="1:6">
      <c r="A201" t="s">
        <v>474</v>
      </c>
      <c r="B201">
        <v>43710</v>
      </c>
      <c r="C201" t="s">
        <v>476</v>
      </c>
      <c r="D201" t="s">
        <v>477</v>
      </c>
      <c r="E201">
        <v>28</v>
      </c>
      <c r="F201" t="s">
        <v>475</v>
      </c>
    </row>
    <row r="202" spans="1:6">
      <c r="A202" t="s">
        <v>478</v>
      </c>
      <c r="B202">
        <v>44133</v>
      </c>
      <c r="C202" t="s">
        <v>480</v>
      </c>
      <c r="D202" t="s">
        <v>95</v>
      </c>
      <c r="E202">
        <v>66</v>
      </c>
      <c r="F202" t="s">
        <v>479</v>
      </c>
    </row>
    <row r="203" spans="1:6">
      <c r="A203" t="s">
        <v>481</v>
      </c>
      <c r="B203">
        <v>44133</v>
      </c>
      <c r="C203" t="s">
        <v>480</v>
      </c>
      <c r="D203" t="s">
        <v>87</v>
      </c>
      <c r="E203">
        <v>45</v>
      </c>
      <c r="F203" t="s">
        <v>482</v>
      </c>
    </row>
    <row r="204" spans="1:6">
      <c r="A204" t="s">
        <v>483</v>
      </c>
      <c r="B204">
        <v>44133</v>
      </c>
      <c r="C204" t="s">
        <v>480</v>
      </c>
      <c r="D204" t="s">
        <v>89</v>
      </c>
      <c r="E204">
        <v>41</v>
      </c>
      <c r="F204" t="s">
        <v>482</v>
      </c>
    </row>
    <row r="205" spans="1:6">
      <c r="A205" t="s">
        <v>484</v>
      </c>
      <c r="B205">
        <v>44200</v>
      </c>
      <c r="C205" t="s">
        <v>486</v>
      </c>
      <c r="D205" t="s">
        <v>487</v>
      </c>
      <c r="E205">
        <v>39</v>
      </c>
      <c r="F205" t="s">
        <v>485</v>
      </c>
    </row>
    <row r="206" spans="1:6">
      <c r="A206" t="s">
        <v>488</v>
      </c>
      <c r="B206">
        <v>44200</v>
      </c>
      <c r="C206" t="s">
        <v>486</v>
      </c>
      <c r="D206" t="s">
        <v>489</v>
      </c>
      <c r="E206">
        <v>39</v>
      </c>
      <c r="F206" t="s">
        <v>485</v>
      </c>
    </row>
    <row r="207" spans="1:6">
      <c r="A207" t="s">
        <v>490</v>
      </c>
      <c r="B207">
        <v>44200</v>
      </c>
      <c r="C207" t="s">
        <v>486</v>
      </c>
      <c r="D207" t="s">
        <v>491</v>
      </c>
      <c r="E207">
        <v>38</v>
      </c>
      <c r="F207" t="s">
        <v>485</v>
      </c>
    </row>
    <row r="208" spans="1:6">
      <c r="A208" t="s">
        <v>492</v>
      </c>
      <c r="B208">
        <v>44200</v>
      </c>
      <c r="C208" t="s">
        <v>486</v>
      </c>
      <c r="D208" t="s">
        <v>493</v>
      </c>
      <c r="E208">
        <v>38</v>
      </c>
      <c r="F208" t="s">
        <v>485</v>
      </c>
    </row>
    <row r="209" spans="1:6">
      <c r="A209" t="s">
        <v>494</v>
      </c>
      <c r="B209">
        <v>44200</v>
      </c>
      <c r="C209" t="s">
        <v>486</v>
      </c>
      <c r="D209" t="s">
        <v>214</v>
      </c>
      <c r="E209">
        <v>35</v>
      </c>
      <c r="F209" t="s">
        <v>485</v>
      </c>
    </row>
    <row r="210" spans="1:6">
      <c r="A210" t="s">
        <v>495</v>
      </c>
      <c r="B210">
        <v>44200</v>
      </c>
      <c r="C210" t="s">
        <v>486</v>
      </c>
      <c r="D210" t="s">
        <v>87</v>
      </c>
      <c r="E210">
        <v>35</v>
      </c>
      <c r="F210" t="s">
        <v>485</v>
      </c>
    </row>
    <row r="211" spans="1:6">
      <c r="A211" t="s">
        <v>496</v>
      </c>
      <c r="B211">
        <v>44200</v>
      </c>
      <c r="C211" t="s">
        <v>486</v>
      </c>
      <c r="D211" t="s">
        <v>95</v>
      </c>
      <c r="E211">
        <v>35</v>
      </c>
      <c r="F211" t="s">
        <v>485</v>
      </c>
    </row>
    <row r="212" spans="1:6">
      <c r="A212" t="s">
        <v>497</v>
      </c>
      <c r="B212">
        <v>44200</v>
      </c>
      <c r="C212" t="s">
        <v>486</v>
      </c>
      <c r="D212" t="s">
        <v>112</v>
      </c>
      <c r="E212">
        <v>34</v>
      </c>
      <c r="F212" t="s">
        <v>485</v>
      </c>
    </row>
    <row r="213" spans="1:6">
      <c r="A213" t="s">
        <v>498</v>
      </c>
      <c r="B213">
        <v>44200</v>
      </c>
      <c r="C213" t="s">
        <v>486</v>
      </c>
      <c r="D213" t="s">
        <v>220</v>
      </c>
      <c r="E213">
        <v>34</v>
      </c>
      <c r="F213" t="s">
        <v>485</v>
      </c>
    </row>
    <row r="214" spans="1:6">
      <c r="A214" t="s">
        <v>499</v>
      </c>
      <c r="B214">
        <v>44200</v>
      </c>
      <c r="C214" t="s">
        <v>486</v>
      </c>
      <c r="D214" t="s">
        <v>89</v>
      </c>
      <c r="E214">
        <v>34</v>
      </c>
      <c r="F214" t="s">
        <v>485</v>
      </c>
    </row>
    <row r="215" spans="1:6">
      <c r="A215" t="s">
        <v>500</v>
      </c>
      <c r="B215">
        <v>44200</v>
      </c>
      <c r="C215" t="s">
        <v>486</v>
      </c>
      <c r="D215" t="s">
        <v>501</v>
      </c>
      <c r="E215">
        <v>34</v>
      </c>
      <c r="F215" t="s">
        <v>485</v>
      </c>
    </row>
    <row r="216" spans="1:6">
      <c r="A216" t="s">
        <v>502</v>
      </c>
      <c r="B216">
        <v>44200</v>
      </c>
      <c r="C216" t="s">
        <v>486</v>
      </c>
      <c r="D216" t="s">
        <v>193</v>
      </c>
      <c r="E216">
        <v>32</v>
      </c>
      <c r="F216" t="s">
        <v>485</v>
      </c>
    </row>
    <row r="217" spans="1:6">
      <c r="A217" t="s">
        <v>503</v>
      </c>
      <c r="B217">
        <v>44200</v>
      </c>
      <c r="C217" t="s">
        <v>505</v>
      </c>
      <c r="D217" t="s">
        <v>142</v>
      </c>
      <c r="E217">
        <v>31</v>
      </c>
      <c r="F217" t="s">
        <v>504</v>
      </c>
    </row>
    <row r="218" spans="1:6">
      <c r="A218" t="s">
        <v>506</v>
      </c>
      <c r="B218">
        <v>44730</v>
      </c>
      <c r="C218" t="s">
        <v>508</v>
      </c>
      <c r="D218" t="s">
        <v>144</v>
      </c>
      <c r="E218">
        <v>30</v>
      </c>
      <c r="F218" t="s">
        <v>507</v>
      </c>
    </row>
    <row r="219" spans="1:6">
      <c r="A219" t="s">
        <v>509</v>
      </c>
      <c r="B219">
        <v>44200</v>
      </c>
      <c r="C219" t="s">
        <v>505</v>
      </c>
      <c r="D219" t="s">
        <v>131</v>
      </c>
      <c r="E219">
        <v>30</v>
      </c>
      <c r="F219" t="s">
        <v>504</v>
      </c>
    </row>
    <row r="220" spans="1:6">
      <c r="A220" t="s">
        <v>510</v>
      </c>
      <c r="B220">
        <v>44200</v>
      </c>
      <c r="C220" t="s">
        <v>505</v>
      </c>
      <c r="D220" t="s">
        <v>95</v>
      </c>
      <c r="E220">
        <v>30</v>
      </c>
      <c r="F220" t="s">
        <v>504</v>
      </c>
    </row>
    <row r="221" spans="1:6">
      <c r="A221" t="s">
        <v>511</v>
      </c>
      <c r="B221">
        <v>44200</v>
      </c>
      <c r="C221" t="s">
        <v>513</v>
      </c>
      <c r="D221">
        <v>104</v>
      </c>
      <c r="E221">
        <v>30</v>
      </c>
      <c r="F221" t="s">
        <v>512</v>
      </c>
    </row>
    <row r="222" spans="1:6">
      <c r="A222" t="s">
        <v>514</v>
      </c>
      <c r="B222">
        <v>45190</v>
      </c>
      <c r="E222">
        <v>44</v>
      </c>
      <c r="F222" t="s">
        <v>515</v>
      </c>
    </row>
    <row r="223" spans="1:6">
      <c r="A223" t="s">
        <v>516</v>
      </c>
      <c r="B223">
        <v>45130</v>
      </c>
      <c r="C223" t="s">
        <v>518</v>
      </c>
      <c r="D223" t="s">
        <v>89</v>
      </c>
      <c r="E223">
        <v>33</v>
      </c>
      <c r="F223" t="s">
        <v>517</v>
      </c>
    </row>
    <row r="224" spans="1:6">
      <c r="A224" t="s">
        <v>519</v>
      </c>
      <c r="B224">
        <v>45130</v>
      </c>
      <c r="C224" t="s">
        <v>518</v>
      </c>
      <c r="D224" t="s">
        <v>95</v>
      </c>
      <c r="E224">
        <v>33</v>
      </c>
      <c r="F224" t="s">
        <v>517</v>
      </c>
    </row>
    <row r="225" spans="1:6">
      <c r="A225" t="s">
        <v>520</v>
      </c>
      <c r="B225">
        <v>45130</v>
      </c>
      <c r="C225" t="s">
        <v>518</v>
      </c>
      <c r="D225" t="s">
        <v>87</v>
      </c>
      <c r="E225">
        <v>31</v>
      </c>
      <c r="F225" t="s">
        <v>517</v>
      </c>
    </row>
    <row r="226" spans="1:6">
      <c r="A226" t="s">
        <v>521</v>
      </c>
      <c r="B226">
        <v>45130</v>
      </c>
      <c r="C226" t="s">
        <v>518</v>
      </c>
      <c r="D226" t="s">
        <v>112</v>
      </c>
      <c r="E226">
        <v>31</v>
      </c>
      <c r="F226" t="s">
        <v>517</v>
      </c>
    </row>
    <row r="227" spans="1:6">
      <c r="A227" t="s">
        <v>522</v>
      </c>
      <c r="B227">
        <v>45111</v>
      </c>
      <c r="C227" t="s">
        <v>524</v>
      </c>
      <c r="D227" t="s">
        <v>144</v>
      </c>
      <c r="E227">
        <v>25</v>
      </c>
      <c r="F227" t="s">
        <v>523</v>
      </c>
    </row>
    <row r="228" spans="1:6">
      <c r="A228" t="s">
        <v>525</v>
      </c>
      <c r="B228">
        <v>45111</v>
      </c>
      <c r="C228" t="s">
        <v>524</v>
      </c>
      <c r="D228" t="s">
        <v>127</v>
      </c>
      <c r="E228">
        <v>25</v>
      </c>
      <c r="F228" t="s">
        <v>523</v>
      </c>
    </row>
    <row r="229" spans="1:6">
      <c r="A229" t="s">
        <v>526</v>
      </c>
      <c r="B229">
        <v>45111</v>
      </c>
      <c r="C229" t="s">
        <v>528</v>
      </c>
      <c r="E229">
        <v>24</v>
      </c>
      <c r="F229" t="s">
        <v>527</v>
      </c>
    </row>
    <row r="230" spans="1:6">
      <c r="A230" t="s">
        <v>529</v>
      </c>
      <c r="B230">
        <v>45111</v>
      </c>
      <c r="C230" t="s">
        <v>531</v>
      </c>
      <c r="D230" t="s">
        <v>532</v>
      </c>
      <c r="E230">
        <v>24</v>
      </c>
      <c r="F230" t="s">
        <v>530</v>
      </c>
    </row>
    <row r="231" spans="1:6">
      <c r="A231" t="s">
        <v>533</v>
      </c>
      <c r="B231">
        <v>45140</v>
      </c>
      <c r="C231" t="s">
        <v>535</v>
      </c>
      <c r="D231" t="s">
        <v>87</v>
      </c>
      <c r="E231">
        <v>24</v>
      </c>
      <c r="F231" t="s">
        <v>534</v>
      </c>
    </row>
    <row r="232" spans="1:6">
      <c r="A232" t="s">
        <v>536</v>
      </c>
      <c r="B232">
        <v>45140</v>
      </c>
      <c r="C232" t="s">
        <v>535</v>
      </c>
      <c r="D232" t="s">
        <v>220</v>
      </c>
      <c r="E232">
        <v>24</v>
      </c>
      <c r="F232" t="s">
        <v>537</v>
      </c>
    </row>
    <row r="233" spans="1:6">
      <c r="A233" t="s">
        <v>538</v>
      </c>
      <c r="B233">
        <v>45140</v>
      </c>
      <c r="C233" t="s">
        <v>535</v>
      </c>
      <c r="D233" t="s">
        <v>193</v>
      </c>
      <c r="E233">
        <v>24</v>
      </c>
      <c r="F233" t="s">
        <v>537</v>
      </c>
    </row>
    <row r="234" spans="1:6">
      <c r="A234" t="s">
        <v>539</v>
      </c>
      <c r="B234">
        <v>45140</v>
      </c>
      <c r="C234" t="s">
        <v>535</v>
      </c>
      <c r="D234" t="s">
        <v>95</v>
      </c>
      <c r="E234">
        <v>24</v>
      </c>
      <c r="F234" t="s">
        <v>534</v>
      </c>
    </row>
    <row r="235" spans="1:6">
      <c r="A235" t="s">
        <v>540</v>
      </c>
      <c r="B235">
        <v>45111</v>
      </c>
      <c r="C235" t="s">
        <v>542</v>
      </c>
      <c r="D235" t="s">
        <v>87</v>
      </c>
      <c r="E235">
        <v>24</v>
      </c>
      <c r="F235" t="s">
        <v>541</v>
      </c>
    </row>
    <row r="236" spans="1:6">
      <c r="A236" t="s">
        <v>543</v>
      </c>
      <c r="B236">
        <v>45113</v>
      </c>
      <c r="C236" t="s">
        <v>545</v>
      </c>
      <c r="D236">
        <v>102</v>
      </c>
      <c r="E236">
        <v>24</v>
      </c>
      <c r="F236" t="s">
        <v>544</v>
      </c>
    </row>
    <row r="237" spans="1:6">
      <c r="A237" t="s">
        <v>546</v>
      </c>
      <c r="B237">
        <v>45113</v>
      </c>
      <c r="C237" t="s">
        <v>545</v>
      </c>
      <c r="D237">
        <v>103</v>
      </c>
      <c r="E237">
        <v>24</v>
      </c>
      <c r="F237" t="s">
        <v>544</v>
      </c>
    </row>
    <row r="238" spans="1:6">
      <c r="A238" t="s">
        <v>547</v>
      </c>
      <c r="B238">
        <v>45113</v>
      </c>
      <c r="C238" t="s">
        <v>545</v>
      </c>
      <c r="D238">
        <v>101</v>
      </c>
      <c r="E238">
        <v>23</v>
      </c>
      <c r="F238" t="s">
        <v>544</v>
      </c>
    </row>
    <row r="239" spans="1:6">
      <c r="A239" t="s">
        <v>548</v>
      </c>
      <c r="B239">
        <v>45111</v>
      </c>
      <c r="C239" t="s">
        <v>524</v>
      </c>
      <c r="D239" t="s">
        <v>118</v>
      </c>
      <c r="E239">
        <v>23</v>
      </c>
      <c r="F239" t="s">
        <v>523</v>
      </c>
    </row>
    <row r="240" spans="1:6">
      <c r="A240" t="s">
        <v>549</v>
      </c>
      <c r="B240">
        <v>45113</v>
      </c>
      <c r="C240" t="s">
        <v>551</v>
      </c>
      <c r="D240" t="s">
        <v>286</v>
      </c>
      <c r="E240">
        <v>23</v>
      </c>
      <c r="F240" t="s">
        <v>550</v>
      </c>
    </row>
    <row r="241" spans="1:6">
      <c r="A241" t="s">
        <v>552</v>
      </c>
      <c r="B241">
        <v>45113</v>
      </c>
      <c r="C241" t="s">
        <v>551</v>
      </c>
      <c r="D241" t="s">
        <v>553</v>
      </c>
      <c r="E241">
        <v>23</v>
      </c>
      <c r="F241" t="s">
        <v>550</v>
      </c>
    </row>
    <row r="242" spans="1:6">
      <c r="A242" t="s">
        <v>554</v>
      </c>
      <c r="B242">
        <v>46910</v>
      </c>
      <c r="E242">
        <v>35</v>
      </c>
      <c r="F242" t="s">
        <v>555</v>
      </c>
    </row>
    <row r="243" spans="1:6">
      <c r="A243" t="s">
        <v>556</v>
      </c>
      <c r="B243">
        <v>46230</v>
      </c>
      <c r="C243" t="s">
        <v>558</v>
      </c>
      <c r="D243">
        <v>704</v>
      </c>
      <c r="E243">
        <v>27</v>
      </c>
      <c r="F243" t="s">
        <v>557</v>
      </c>
    </row>
    <row r="244" spans="1:6">
      <c r="A244" t="s">
        <v>559</v>
      </c>
      <c r="B244">
        <v>46230</v>
      </c>
      <c r="C244" t="s">
        <v>558</v>
      </c>
      <c r="D244">
        <v>706</v>
      </c>
      <c r="E244">
        <v>27</v>
      </c>
      <c r="F244" t="s">
        <v>557</v>
      </c>
    </row>
    <row r="245" spans="1:6">
      <c r="A245" t="s">
        <v>560</v>
      </c>
      <c r="B245">
        <v>46230</v>
      </c>
      <c r="C245" t="s">
        <v>562</v>
      </c>
      <c r="D245" t="s">
        <v>87</v>
      </c>
      <c r="E245">
        <v>26</v>
      </c>
      <c r="F245" t="s">
        <v>561</v>
      </c>
    </row>
    <row r="246" spans="1:6">
      <c r="A246" t="s">
        <v>563</v>
      </c>
      <c r="B246">
        <v>46230</v>
      </c>
      <c r="C246" t="s">
        <v>562</v>
      </c>
      <c r="D246" t="s">
        <v>95</v>
      </c>
      <c r="E246">
        <v>26</v>
      </c>
      <c r="F246" t="s">
        <v>561</v>
      </c>
    </row>
    <row r="247" spans="1:6">
      <c r="A247" t="s">
        <v>564</v>
      </c>
      <c r="B247">
        <v>46230</v>
      </c>
      <c r="C247" t="s">
        <v>562</v>
      </c>
      <c r="D247" t="s">
        <v>89</v>
      </c>
      <c r="E247">
        <v>26</v>
      </c>
      <c r="F247" t="s">
        <v>561</v>
      </c>
    </row>
    <row r="248" spans="1:6">
      <c r="A248" t="s">
        <v>565</v>
      </c>
      <c r="B248">
        <v>46230</v>
      </c>
      <c r="C248" t="s">
        <v>567</v>
      </c>
      <c r="D248" t="s">
        <v>568</v>
      </c>
      <c r="E248">
        <v>25</v>
      </c>
      <c r="F248" t="s">
        <v>566</v>
      </c>
    </row>
    <row r="249" spans="1:6">
      <c r="A249" t="s">
        <v>569</v>
      </c>
      <c r="B249">
        <v>46230</v>
      </c>
      <c r="C249" t="s">
        <v>571</v>
      </c>
      <c r="D249" t="s">
        <v>263</v>
      </c>
      <c r="E249">
        <v>25</v>
      </c>
      <c r="F249" t="s">
        <v>570</v>
      </c>
    </row>
    <row r="250" spans="1:6">
      <c r="A250" t="s">
        <v>572</v>
      </c>
      <c r="B250">
        <v>46230</v>
      </c>
      <c r="C250" t="s">
        <v>574</v>
      </c>
      <c r="D250" t="s">
        <v>473</v>
      </c>
      <c r="E250">
        <v>25</v>
      </c>
      <c r="F250" t="s">
        <v>573</v>
      </c>
    </row>
    <row r="251" spans="1:6">
      <c r="A251" t="s">
        <v>575</v>
      </c>
      <c r="B251">
        <v>46230</v>
      </c>
      <c r="C251" t="s">
        <v>574</v>
      </c>
      <c r="D251" t="s">
        <v>576</v>
      </c>
      <c r="E251">
        <v>25</v>
      </c>
      <c r="F251" t="s">
        <v>573</v>
      </c>
    </row>
    <row r="252" spans="1:6">
      <c r="A252" t="s">
        <v>577</v>
      </c>
      <c r="B252">
        <v>46230</v>
      </c>
      <c r="C252" t="s">
        <v>567</v>
      </c>
      <c r="D252" t="s">
        <v>288</v>
      </c>
      <c r="E252">
        <v>25</v>
      </c>
      <c r="F252" t="s">
        <v>566</v>
      </c>
    </row>
    <row r="253" spans="1:6">
      <c r="A253" t="s">
        <v>578</v>
      </c>
      <c r="B253">
        <v>46150</v>
      </c>
      <c r="C253" t="s">
        <v>580</v>
      </c>
      <c r="D253" t="s">
        <v>568</v>
      </c>
      <c r="E253">
        <v>25</v>
      </c>
      <c r="F253" t="s">
        <v>579</v>
      </c>
    </row>
    <row r="254" spans="1:6">
      <c r="A254" t="s">
        <v>581</v>
      </c>
      <c r="B254">
        <v>46150</v>
      </c>
      <c r="C254" t="s">
        <v>580</v>
      </c>
      <c r="D254" t="s">
        <v>142</v>
      </c>
      <c r="E254">
        <v>25</v>
      </c>
      <c r="F254" t="s">
        <v>579</v>
      </c>
    </row>
    <row r="255" spans="1:6">
      <c r="A255" t="s">
        <v>582</v>
      </c>
      <c r="B255">
        <v>46840</v>
      </c>
      <c r="C255" t="s">
        <v>584</v>
      </c>
      <c r="D255" t="s">
        <v>87</v>
      </c>
      <c r="E255">
        <v>25</v>
      </c>
      <c r="F255" t="s">
        <v>583</v>
      </c>
    </row>
    <row r="256" spans="1:6">
      <c r="A256" t="s">
        <v>585</v>
      </c>
      <c r="B256">
        <v>46840</v>
      </c>
      <c r="C256" t="s">
        <v>584</v>
      </c>
      <c r="D256" t="s">
        <v>89</v>
      </c>
      <c r="E256">
        <v>25</v>
      </c>
      <c r="F256" t="s">
        <v>583</v>
      </c>
    </row>
    <row r="257" spans="1:6">
      <c r="A257" t="s">
        <v>586</v>
      </c>
      <c r="B257">
        <v>46840</v>
      </c>
      <c r="C257" t="s">
        <v>584</v>
      </c>
      <c r="D257" t="s">
        <v>112</v>
      </c>
      <c r="E257">
        <v>25</v>
      </c>
      <c r="F257" t="s">
        <v>583</v>
      </c>
    </row>
    <row r="258" spans="1:6">
      <c r="A258" t="s">
        <v>587</v>
      </c>
      <c r="B258">
        <v>46840</v>
      </c>
      <c r="C258" t="s">
        <v>584</v>
      </c>
      <c r="D258" t="s">
        <v>95</v>
      </c>
      <c r="E258">
        <v>25</v>
      </c>
      <c r="F258" t="s">
        <v>583</v>
      </c>
    </row>
    <row r="259" spans="1:6">
      <c r="A259" t="s">
        <v>588</v>
      </c>
      <c r="B259">
        <v>46230</v>
      </c>
      <c r="C259" t="s">
        <v>590</v>
      </c>
      <c r="D259" t="s">
        <v>220</v>
      </c>
      <c r="E259">
        <v>25</v>
      </c>
      <c r="F259" t="s">
        <v>589</v>
      </c>
    </row>
    <row r="260" spans="1:6">
      <c r="A260" t="s">
        <v>591</v>
      </c>
      <c r="B260">
        <v>46150</v>
      </c>
      <c r="C260" t="s">
        <v>580</v>
      </c>
      <c r="D260" t="s">
        <v>120</v>
      </c>
      <c r="E260">
        <v>25</v>
      </c>
      <c r="F260" t="s">
        <v>579</v>
      </c>
    </row>
    <row r="261" spans="1:6">
      <c r="A261" t="s">
        <v>592</v>
      </c>
      <c r="B261">
        <v>46150</v>
      </c>
      <c r="C261" t="s">
        <v>580</v>
      </c>
      <c r="D261" t="s">
        <v>220</v>
      </c>
      <c r="E261">
        <v>25</v>
      </c>
      <c r="F261" t="s">
        <v>579</v>
      </c>
    </row>
    <row r="262" spans="1:6">
      <c r="A262" t="s">
        <v>593</v>
      </c>
      <c r="B262">
        <v>47113</v>
      </c>
      <c r="C262" t="s">
        <v>595</v>
      </c>
      <c r="D262" t="s">
        <v>120</v>
      </c>
      <c r="E262">
        <v>48</v>
      </c>
      <c r="F262" t="s">
        <v>594</v>
      </c>
    </row>
    <row r="263" spans="1:6">
      <c r="A263" t="s">
        <v>596</v>
      </c>
      <c r="B263">
        <v>47113</v>
      </c>
      <c r="C263" t="s">
        <v>595</v>
      </c>
      <c r="D263" t="s">
        <v>127</v>
      </c>
      <c r="E263">
        <v>48</v>
      </c>
      <c r="F263" t="s">
        <v>594</v>
      </c>
    </row>
    <row r="264" spans="1:6">
      <c r="A264" t="s">
        <v>597</v>
      </c>
      <c r="B264">
        <v>47113</v>
      </c>
      <c r="C264" t="s">
        <v>595</v>
      </c>
      <c r="D264" t="s">
        <v>144</v>
      </c>
      <c r="E264">
        <v>45</v>
      </c>
      <c r="F264" t="s">
        <v>594</v>
      </c>
    </row>
    <row r="265" spans="1:6">
      <c r="A265" t="s">
        <v>598</v>
      </c>
      <c r="B265">
        <v>47113</v>
      </c>
      <c r="C265" t="s">
        <v>595</v>
      </c>
      <c r="D265" t="s">
        <v>131</v>
      </c>
      <c r="E265">
        <v>43</v>
      </c>
      <c r="F265" t="s">
        <v>594</v>
      </c>
    </row>
    <row r="266" spans="1:6">
      <c r="A266" t="s">
        <v>599</v>
      </c>
      <c r="B266">
        <v>47113</v>
      </c>
      <c r="C266" t="s">
        <v>595</v>
      </c>
      <c r="D266" t="s">
        <v>142</v>
      </c>
      <c r="E266">
        <v>43</v>
      </c>
      <c r="F266" t="s">
        <v>594</v>
      </c>
    </row>
    <row r="267" spans="1:6">
      <c r="A267" t="s">
        <v>600</v>
      </c>
      <c r="B267">
        <v>47113</v>
      </c>
      <c r="C267" t="s">
        <v>595</v>
      </c>
      <c r="D267" t="s">
        <v>112</v>
      </c>
      <c r="E267">
        <v>43</v>
      </c>
      <c r="F267" t="s">
        <v>594</v>
      </c>
    </row>
    <row r="268" spans="1:6">
      <c r="A268" t="s">
        <v>601</v>
      </c>
      <c r="B268">
        <v>47113</v>
      </c>
      <c r="C268" t="s">
        <v>595</v>
      </c>
      <c r="D268" t="s">
        <v>89</v>
      </c>
      <c r="E268">
        <v>42</v>
      </c>
      <c r="F268" t="s">
        <v>594</v>
      </c>
    </row>
    <row r="269" spans="1:6">
      <c r="A269" t="s">
        <v>602</v>
      </c>
      <c r="B269">
        <v>47250</v>
      </c>
      <c r="E269">
        <v>41</v>
      </c>
      <c r="F269" t="s">
        <v>603</v>
      </c>
    </row>
    <row r="270" spans="1:6">
      <c r="A270" t="s">
        <v>604</v>
      </c>
      <c r="B270">
        <v>47113</v>
      </c>
      <c r="C270" t="s">
        <v>595</v>
      </c>
      <c r="D270" t="s">
        <v>95</v>
      </c>
      <c r="E270">
        <v>40</v>
      </c>
      <c r="F270" t="s">
        <v>594</v>
      </c>
    </row>
    <row r="271" spans="1:6">
      <c r="A271" t="s">
        <v>605</v>
      </c>
      <c r="B271">
        <v>47190</v>
      </c>
      <c r="C271" t="s">
        <v>607</v>
      </c>
      <c r="D271" t="s">
        <v>87</v>
      </c>
      <c r="E271">
        <v>37</v>
      </c>
      <c r="F271" t="s">
        <v>606</v>
      </c>
    </row>
    <row r="272" spans="1:6">
      <c r="A272" t="s">
        <v>608</v>
      </c>
      <c r="B272">
        <v>47190</v>
      </c>
      <c r="C272" t="s">
        <v>607</v>
      </c>
      <c r="D272" t="s">
        <v>95</v>
      </c>
      <c r="E272">
        <v>37</v>
      </c>
      <c r="F272" t="s">
        <v>606</v>
      </c>
    </row>
    <row r="273" spans="1:6">
      <c r="A273" t="s">
        <v>609</v>
      </c>
      <c r="B273">
        <v>47190</v>
      </c>
      <c r="C273" t="s">
        <v>607</v>
      </c>
      <c r="D273" t="s">
        <v>112</v>
      </c>
      <c r="E273">
        <v>37</v>
      </c>
      <c r="F273" t="s">
        <v>606</v>
      </c>
    </row>
    <row r="274" spans="1:6">
      <c r="A274" t="s">
        <v>610</v>
      </c>
      <c r="B274">
        <v>47190</v>
      </c>
      <c r="C274" t="s">
        <v>607</v>
      </c>
      <c r="D274" t="s">
        <v>89</v>
      </c>
      <c r="E274">
        <v>37</v>
      </c>
      <c r="F274" t="s">
        <v>606</v>
      </c>
    </row>
    <row r="275" spans="1:6">
      <c r="A275" t="s">
        <v>611</v>
      </c>
      <c r="B275">
        <v>47190</v>
      </c>
      <c r="C275" t="s">
        <v>613</v>
      </c>
      <c r="D275" t="s">
        <v>87</v>
      </c>
      <c r="E275">
        <v>35</v>
      </c>
      <c r="F275" t="s">
        <v>612</v>
      </c>
    </row>
    <row r="276" spans="1:6">
      <c r="A276" t="s">
        <v>614</v>
      </c>
      <c r="B276">
        <v>47190</v>
      </c>
      <c r="C276" t="s">
        <v>616</v>
      </c>
      <c r="D276" t="s">
        <v>214</v>
      </c>
      <c r="E276">
        <v>34</v>
      </c>
      <c r="F276" t="s">
        <v>615</v>
      </c>
    </row>
    <row r="277" spans="1:6">
      <c r="A277" t="s">
        <v>617</v>
      </c>
      <c r="B277">
        <v>47190</v>
      </c>
      <c r="C277" t="s">
        <v>616</v>
      </c>
      <c r="D277" t="s">
        <v>220</v>
      </c>
      <c r="E277">
        <v>34</v>
      </c>
      <c r="F277" t="s">
        <v>615</v>
      </c>
    </row>
    <row r="278" spans="1:6">
      <c r="A278" t="s">
        <v>618</v>
      </c>
      <c r="B278">
        <v>47111</v>
      </c>
      <c r="C278" t="s">
        <v>620</v>
      </c>
      <c r="D278">
        <v>304</v>
      </c>
      <c r="E278">
        <v>34</v>
      </c>
      <c r="F278" t="s">
        <v>619</v>
      </c>
    </row>
    <row r="279" spans="1:6">
      <c r="A279" t="s">
        <v>621</v>
      </c>
      <c r="B279">
        <v>47111</v>
      </c>
      <c r="C279" t="s">
        <v>620</v>
      </c>
      <c r="D279">
        <v>303</v>
      </c>
      <c r="E279">
        <v>34</v>
      </c>
      <c r="F279" t="s">
        <v>619</v>
      </c>
    </row>
    <row r="280" spans="1:6">
      <c r="A280" t="s">
        <v>622</v>
      </c>
      <c r="B280">
        <v>47111</v>
      </c>
      <c r="C280" t="s">
        <v>620</v>
      </c>
      <c r="D280">
        <v>302</v>
      </c>
      <c r="E280">
        <v>34</v>
      </c>
      <c r="F280" t="s">
        <v>619</v>
      </c>
    </row>
    <row r="281" spans="1:6">
      <c r="A281" t="s">
        <v>623</v>
      </c>
      <c r="B281">
        <v>47111</v>
      </c>
      <c r="C281" t="s">
        <v>620</v>
      </c>
      <c r="D281">
        <v>301</v>
      </c>
      <c r="E281">
        <v>33</v>
      </c>
      <c r="F281" t="s">
        <v>619</v>
      </c>
    </row>
    <row r="282" spans="1:6">
      <c r="A282" t="s">
        <v>624</v>
      </c>
      <c r="B282">
        <v>48121</v>
      </c>
      <c r="C282" t="s">
        <v>626</v>
      </c>
      <c r="D282" t="s">
        <v>627</v>
      </c>
      <c r="E282">
        <v>43</v>
      </c>
      <c r="F282" t="s">
        <v>625</v>
      </c>
    </row>
    <row r="283" spans="1:6">
      <c r="A283" t="s">
        <v>628</v>
      </c>
      <c r="B283">
        <v>48127</v>
      </c>
      <c r="C283" t="s">
        <v>630</v>
      </c>
      <c r="D283" t="s">
        <v>144</v>
      </c>
      <c r="E283">
        <v>39</v>
      </c>
      <c r="F283" t="s">
        <v>629</v>
      </c>
    </row>
    <row r="284" spans="1:6">
      <c r="A284" t="s">
        <v>631</v>
      </c>
      <c r="B284">
        <v>48127</v>
      </c>
      <c r="C284" t="s">
        <v>630</v>
      </c>
      <c r="D284" t="s">
        <v>129</v>
      </c>
      <c r="E284">
        <v>39</v>
      </c>
      <c r="F284" t="s">
        <v>629</v>
      </c>
    </row>
    <row r="285" spans="1:6">
      <c r="A285" t="s">
        <v>632</v>
      </c>
      <c r="B285">
        <v>48125</v>
      </c>
      <c r="C285" t="s">
        <v>634</v>
      </c>
      <c r="D285" t="s">
        <v>95</v>
      </c>
      <c r="E285">
        <v>36</v>
      </c>
      <c r="F285" t="s">
        <v>633</v>
      </c>
    </row>
    <row r="286" spans="1:6">
      <c r="A286" t="s">
        <v>635</v>
      </c>
      <c r="B286">
        <v>48125</v>
      </c>
      <c r="C286" t="s">
        <v>634</v>
      </c>
      <c r="D286" t="s">
        <v>112</v>
      </c>
      <c r="E286">
        <v>36</v>
      </c>
      <c r="F286" t="s">
        <v>633</v>
      </c>
    </row>
    <row r="287" spans="1:6">
      <c r="A287" t="s">
        <v>636</v>
      </c>
      <c r="B287">
        <v>48125</v>
      </c>
      <c r="C287" t="s">
        <v>634</v>
      </c>
      <c r="D287" t="s">
        <v>89</v>
      </c>
      <c r="E287">
        <v>36</v>
      </c>
      <c r="F287" t="s">
        <v>633</v>
      </c>
    </row>
    <row r="288" spans="1:6">
      <c r="A288" t="s">
        <v>637</v>
      </c>
      <c r="B288">
        <v>48125</v>
      </c>
      <c r="C288" t="s">
        <v>634</v>
      </c>
      <c r="D288" t="s">
        <v>142</v>
      </c>
      <c r="E288">
        <v>36</v>
      </c>
      <c r="F288" t="s">
        <v>633</v>
      </c>
    </row>
    <row r="289" spans="1:6">
      <c r="A289" t="s">
        <v>638</v>
      </c>
      <c r="B289">
        <v>48127</v>
      </c>
      <c r="C289" t="s">
        <v>630</v>
      </c>
      <c r="D289" t="s">
        <v>95</v>
      </c>
      <c r="E289">
        <v>35</v>
      </c>
      <c r="F289" t="s">
        <v>629</v>
      </c>
    </row>
    <row r="290" spans="1:6">
      <c r="A290" t="s">
        <v>639</v>
      </c>
      <c r="B290">
        <v>48125</v>
      </c>
      <c r="C290" t="s">
        <v>634</v>
      </c>
      <c r="D290" t="s">
        <v>87</v>
      </c>
      <c r="E290">
        <v>35</v>
      </c>
      <c r="F290" t="s">
        <v>633</v>
      </c>
    </row>
    <row r="291" spans="1:6">
      <c r="A291" t="s">
        <v>640</v>
      </c>
      <c r="B291">
        <v>48125</v>
      </c>
      <c r="C291" t="s">
        <v>634</v>
      </c>
      <c r="D291" t="s">
        <v>131</v>
      </c>
      <c r="E291">
        <v>34</v>
      </c>
      <c r="F291" t="s">
        <v>633</v>
      </c>
    </row>
    <row r="292" spans="1:6">
      <c r="A292" t="s">
        <v>641</v>
      </c>
      <c r="B292">
        <v>48123</v>
      </c>
      <c r="C292" t="s">
        <v>643</v>
      </c>
      <c r="E292">
        <v>34</v>
      </c>
      <c r="F292" t="s">
        <v>642</v>
      </c>
    </row>
    <row r="293" spans="1:6">
      <c r="A293" t="s">
        <v>644</v>
      </c>
      <c r="B293">
        <v>48240</v>
      </c>
      <c r="C293" t="s">
        <v>646</v>
      </c>
      <c r="D293" t="s">
        <v>647</v>
      </c>
      <c r="E293">
        <v>31</v>
      </c>
      <c r="F293" t="s">
        <v>645</v>
      </c>
    </row>
    <row r="294" spans="1:6">
      <c r="A294" t="s">
        <v>648</v>
      </c>
      <c r="B294">
        <v>48127</v>
      </c>
      <c r="C294" t="s">
        <v>630</v>
      </c>
      <c r="D294" t="s">
        <v>649</v>
      </c>
      <c r="E294">
        <v>30</v>
      </c>
      <c r="F294" t="s">
        <v>629</v>
      </c>
    </row>
    <row r="295" spans="1:6">
      <c r="A295" t="s">
        <v>650</v>
      </c>
      <c r="B295">
        <v>48127</v>
      </c>
      <c r="C295" t="s">
        <v>630</v>
      </c>
      <c r="D295" t="s">
        <v>651</v>
      </c>
      <c r="E295">
        <v>30</v>
      </c>
      <c r="F295" t="s">
        <v>629</v>
      </c>
    </row>
    <row r="296" spans="1:6">
      <c r="A296" t="s">
        <v>652</v>
      </c>
      <c r="B296">
        <v>48127</v>
      </c>
      <c r="C296" t="s">
        <v>630</v>
      </c>
      <c r="D296" t="s">
        <v>116</v>
      </c>
      <c r="E296">
        <v>30</v>
      </c>
      <c r="F296" t="s">
        <v>629</v>
      </c>
    </row>
    <row r="297" spans="1:6">
      <c r="A297" t="s">
        <v>653</v>
      </c>
      <c r="B297">
        <v>48127</v>
      </c>
      <c r="C297" t="s">
        <v>630</v>
      </c>
      <c r="D297" t="s">
        <v>114</v>
      </c>
      <c r="E297">
        <v>30</v>
      </c>
      <c r="F297" t="s">
        <v>629</v>
      </c>
    </row>
    <row r="298" spans="1:6">
      <c r="A298" t="s">
        <v>654</v>
      </c>
      <c r="B298">
        <v>48127</v>
      </c>
      <c r="C298" t="s">
        <v>630</v>
      </c>
      <c r="D298" t="s">
        <v>655</v>
      </c>
      <c r="E298">
        <v>30</v>
      </c>
      <c r="F298" t="s">
        <v>629</v>
      </c>
    </row>
    <row r="299" spans="1:6">
      <c r="A299" t="s">
        <v>656</v>
      </c>
      <c r="B299">
        <v>48127</v>
      </c>
      <c r="C299" t="s">
        <v>630</v>
      </c>
      <c r="D299" t="s">
        <v>657</v>
      </c>
      <c r="E299">
        <v>30</v>
      </c>
      <c r="F299" t="s">
        <v>629</v>
      </c>
    </row>
    <row r="300" spans="1:6">
      <c r="A300" t="s">
        <v>658</v>
      </c>
      <c r="B300">
        <v>48127</v>
      </c>
      <c r="C300" t="s">
        <v>630</v>
      </c>
      <c r="D300" t="s">
        <v>131</v>
      </c>
      <c r="E300">
        <v>29</v>
      </c>
      <c r="F300" t="s">
        <v>629</v>
      </c>
    </row>
    <row r="301" spans="1:6">
      <c r="A301" t="s">
        <v>659</v>
      </c>
      <c r="B301">
        <v>48170</v>
      </c>
      <c r="C301" t="s">
        <v>661</v>
      </c>
      <c r="D301">
        <v>103</v>
      </c>
      <c r="E301">
        <v>29</v>
      </c>
      <c r="F301" t="s">
        <v>660</v>
      </c>
    </row>
    <row r="302" spans="1:6">
      <c r="A302" t="s">
        <v>662</v>
      </c>
      <c r="B302">
        <v>50110</v>
      </c>
      <c r="C302" t="s">
        <v>664</v>
      </c>
      <c r="E302">
        <v>20</v>
      </c>
      <c r="F302" t="s">
        <v>663</v>
      </c>
    </row>
    <row r="303" spans="1:6">
      <c r="A303" t="s">
        <v>665</v>
      </c>
      <c r="B303">
        <v>50110</v>
      </c>
      <c r="D303" t="s">
        <v>667</v>
      </c>
      <c r="E303">
        <v>19</v>
      </c>
      <c r="F303" t="s">
        <v>666</v>
      </c>
    </row>
    <row r="304" spans="1:6">
      <c r="A304" t="s">
        <v>668</v>
      </c>
      <c r="B304">
        <v>50110</v>
      </c>
      <c r="C304" t="s">
        <v>670</v>
      </c>
      <c r="E304">
        <v>18</v>
      </c>
      <c r="F304" t="s">
        <v>669</v>
      </c>
    </row>
    <row r="305" spans="1:6">
      <c r="A305" t="s">
        <v>671</v>
      </c>
      <c r="B305">
        <v>50110</v>
      </c>
      <c r="D305" t="s">
        <v>673</v>
      </c>
      <c r="E305">
        <v>18</v>
      </c>
      <c r="F305" t="s">
        <v>672</v>
      </c>
    </row>
    <row r="306" spans="1:6">
      <c r="A306" t="s">
        <v>674</v>
      </c>
      <c r="B306">
        <v>50110</v>
      </c>
      <c r="D306" t="s">
        <v>676</v>
      </c>
      <c r="E306">
        <v>17</v>
      </c>
      <c r="F306" t="s">
        <v>675</v>
      </c>
    </row>
    <row r="307" spans="1:6">
      <c r="A307" t="s">
        <v>677</v>
      </c>
      <c r="B307">
        <v>50110</v>
      </c>
      <c r="D307" t="s">
        <v>679</v>
      </c>
      <c r="E307">
        <v>17</v>
      </c>
      <c r="F307" t="s">
        <v>678</v>
      </c>
    </row>
    <row r="308" spans="1:6">
      <c r="A308" t="s">
        <v>680</v>
      </c>
      <c r="B308">
        <v>50110</v>
      </c>
      <c r="D308" t="s">
        <v>682</v>
      </c>
      <c r="E308">
        <v>16</v>
      </c>
      <c r="F308" t="s">
        <v>681</v>
      </c>
    </row>
    <row r="309" spans="1:6">
      <c r="A309" t="s">
        <v>683</v>
      </c>
      <c r="B309">
        <v>50110</v>
      </c>
      <c r="C309" t="s">
        <v>685</v>
      </c>
      <c r="E309">
        <v>16</v>
      </c>
      <c r="F309" t="s">
        <v>684</v>
      </c>
    </row>
    <row r="310" spans="1:6">
      <c r="A310" t="s">
        <v>686</v>
      </c>
      <c r="B310">
        <v>50110</v>
      </c>
      <c r="D310" t="s">
        <v>688</v>
      </c>
      <c r="E310">
        <v>15</v>
      </c>
      <c r="F310" t="s">
        <v>687</v>
      </c>
    </row>
    <row r="311" spans="1:6">
      <c r="A311" t="s">
        <v>689</v>
      </c>
      <c r="B311">
        <v>50110</v>
      </c>
      <c r="D311" t="s">
        <v>691</v>
      </c>
      <c r="E311">
        <v>15</v>
      </c>
      <c r="F311" t="s">
        <v>690</v>
      </c>
    </row>
    <row r="312" spans="1:6">
      <c r="A312" t="s">
        <v>692</v>
      </c>
      <c r="B312">
        <v>50110</v>
      </c>
      <c r="D312" t="s">
        <v>694</v>
      </c>
      <c r="E312">
        <v>15</v>
      </c>
      <c r="F312" t="s">
        <v>693</v>
      </c>
    </row>
    <row r="313" spans="1:6">
      <c r="A313" t="s">
        <v>695</v>
      </c>
      <c r="B313">
        <v>50110</v>
      </c>
      <c r="D313" t="s">
        <v>696</v>
      </c>
      <c r="E313">
        <v>15</v>
      </c>
      <c r="F313" t="s">
        <v>693</v>
      </c>
    </row>
    <row r="314" spans="1:6">
      <c r="A314" t="s">
        <v>697</v>
      </c>
      <c r="B314">
        <v>50110</v>
      </c>
      <c r="D314" t="s">
        <v>698</v>
      </c>
      <c r="E314">
        <v>15</v>
      </c>
      <c r="F314" t="s">
        <v>693</v>
      </c>
    </row>
    <row r="315" spans="1:6">
      <c r="A315" t="s">
        <v>699</v>
      </c>
      <c r="B315">
        <v>50110</v>
      </c>
      <c r="C315" t="s">
        <v>701</v>
      </c>
      <c r="E315">
        <v>15</v>
      </c>
      <c r="F315" t="s">
        <v>700</v>
      </c>
    </row>
    <row r="316" spans="1:6">
      <c r="A316" t="s">
        <v>702</v>
      </c>
      <c r="B316">
        <v>50110</v>
      </c>
      <c r="D316" t="s">
        <v>704</v>
      </c>
      <c r="E316">
        <v>15</v>
      </c>
      <c r="F316" t="s">
        <v>703</v>
      </c>
    </row>
    <row r="317" spans="1:6">
      <c r="A317" t="s">
        <v>705</v>
      </c>
      <c r="B317">
        <v>50110</v>
      </c>
      <c r="D317" t="s">
        <v>707</v>
      </c>
      <c r="E317">
        <v>15</v>
      </c>
      <c r="F317" t="s">
        <v>706</v>
      </c>
    </row>
    <row r="318" spans="1:6">
      <c r="A318" t="s">
        <v>708</v>
      </c>
      <c r="B318">
        <v>50110</v>
      </c>
      <c r="D318" t="s">
        <v>710</v>
      </c>
      <c r="E318">
        <v>15</v>
      </c>
      <c r="F318" t="s">
        <v>709</v>
      </c>
    </row>
    <row r="319" spans="1:6">
      <c r="A319" t="s">
        <v>711</v>
      </c>
      <c r="B319">
        <v>50110</v>
      </c>
      <c r="D319" t="s">
        <v>713</v>
      </c>
      <c r="E319">
        <v>15</v>
      </c>
      <c r="F319" t="s">
        <v>712</v>
      </c>
    </row>
    <row r="320" spans="1:6">
      <c r="A320" t="s">
        <v>714</v>
      </c>
      <c r="B320">
        <v>50110</v>
      </c>
      <c r="D320" t="s">
        <v>716</v>
      </c>
      <c r="E320">
        <v>15</v>
      </c>
      <c r="F320" t="s">
        <v>715</v>
      </c>
    </row>
    <row r="321" spans="1:6">
      <c r="A321" t="s">
        <v>717</v>
      </c>
      <c r="B321">
        <v>50110</v>
      </c>
      <c r="D321" t="s">
        <v>719</v>
      </c>
      <c r="E321">
        <v>15</v>
      </c>
      <c r="F321" t="s">
        <v>718</v>
      </c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C9" sqref="C9"/>
    </sheetView>
  </sheetViews>
  <sheetFormatPr defaultRowHeight="16.5"/>
  <cols>
    <col min="1" max="2" width="13.625" bestFit="1" customWidth="1"/>
    <col min="3" max="3" width="54.125" bestFit="1" customWidth="1"/>
    <col min="4" max="4" width="29.875" bestFit="1" customWidth="1"/>
    <col min="5" max="5" width="15.25" bestFit="1" customWidth="1"/>
  </cols>
  <sheetData>
    <row r="1" spans="1:6">
      <c r="A1" s="2" t="s">
        <v>720</v>
      </c>
      <c r="B1" s="2" t="s">
        <v>19</v>
      </c>
      <c r="C1" s="2" t="s">
        <v>721</v>
      </c>
      <c r="D1" s="2" t="s">
        <v>21</v>
      </c>
      <c r="E1" s="2" t="s">
        <v>22</v>
      </c>
      <c r="F1" s="2" t="s">
        <v>23</v>
      </c>
    </row>
    <row r="2" spans="1:6">
      <c r="A2" s="2" t="s">
        <v>847</v>
      </c>
      <c r="B2" s="2">
        <v>11710</v>
      </c>
      <c r="C2" s="2" t="s">
        <v>724</v>
      </c>
      <c r="D2" s="2" t="s">
        <v>725</v>
      </c>
      <c r="E2" s="2" t="s">
        <v>726</v>
      </c>
      <c r="F2" s="2">
        <v>123</v>
      </c>
    </row>
    <row r="3" spans="1:6">
      <c r="A3" s="2" t="s">
        <v>846</v>
      </c>
      <c r="B3" s="2">
        <v>26350</v>
      </c>
      <c r="C3" s="2" t="s">
        <v>733</v>
      </c>
      <c r="D3" s="2" t="s">
        <v>734</v>
      </c>
      <c r="E3" s="2" t="s">
        <v>735</v>
      </c>
      <c r="F3" s="2">
        <v>108</v>
      </c>
    </row>
    <row r="4" spans="1:6">
      <c r="A4" s="2" t="s">
        <v>847</v>
      </c>
      <c r="B4" s="2">
        <v>26110</v>
      </c>
      <c r="C4" s="2" t="s">
        <v>727</v>
      </c>
      <c r="D4" s="2" t="s">
        <v>728</v>
      </c>
      <c r="E4" s="2" t="s">
        <v>729</v>
      </c>
      <c r="F4" s="2">
        <v>107</v>
      </c>
    </row>
    <row r="5" spans="1:6">
      <c r="A5" s="2" t="s">
        <v>846</v>
      </c>
      <c r="B5" s="2">
        <v>26350</v>
      </c>
      <c r="C5" s="2" t="s">
        <v>733</v>
      </c>
      <c r="D5" s="2" t="s">
        <v>734</v>
      </c>
      <c r="E5" s="2" t="s">
        <v>736</v>
      </c>
      <c r="F5" s="2">
        <v>87</v>
      </c>
    </row>
    <row r="6" spans="1:6">
      <c r="A6" s="2" t="s">
        <v>846</v>
      </c>
      <c r="B6" s="2">
        <v>26350</v>
      </c>
      <c r="C6" s="2" t="s">
        <v>733</v>
      </c>
      <c r="D6" s="2" t="s">
        <v>734</v>
      </c>
      <c r="E6" s="2" t="s">
        <v>737</v>
      </c>
      <c r="F6" s="2">
        <v>87</v>
      </c>
    </row>
    <row r="7" spans="1:6">
      <c r="A7" s="2" t="s">
        <v>847</v>
      </c>
      <c r="B7" s="2">
        <v>26290</v>
      </c>
      <c r="C7" s="2" t="s">
        <v>730</v>
      </c>
      <c r="D7" s="2" t="s">
        <v>731</v>
      </c>
      <c r="E7" s="2" t="s">
        <v>732</v>
      </c>
      <c r="F7" s="2">
        <v>63</v>
      </c>
    </row>
    <row r="8" spans="1:6">
      <c r="A8" s="2" t="s">
        <v>846</v>
      </c>
      <c r="B8" s="2">
        <v>41287</v>
      </c>
      <c r="C8" s="2" t="s">
        <v>771</v>
      </c>
      <c r="D8" s="2" t="s">
        <v>772</v>
      </c>
      <c r="E8" s="2">
        <v>105</v>
      </c>
      <c r="F8" s="2">
        <v>59</v>
      </c>
    </row>
    <row r="9" spans="1:6">
      <c r="A9" s="2" t="s">
        <v>846</v>
      </c>
      <c r="B9" s="2">
        <v>41287</v>
      </c>
      <c r="C9" s="2" t="s">
        <v>771</v>
      </c>
      <c r="D9" s="2" t="s">
        <v>772</v>
      </c>
      <c r="E9" s="2">
        <v>104</v>
      </c>
      <c r="F9" s="2">
        <v>57</v>
      </c>
    </row>
    <row r="10" spans="1:6">
      <c r="A10" s="2" t="s">
        <v>846</v>
      </c>
      <c r="B10" s="2">
        <v>41287</v>
      </c>
      <c r="C10" s="2" t="s">
        <v>771</v>
      </c>
      <c r="D10" s="2" t="s">
        <v>772</v>
      </c>
      <c r="E10" s="2">
        <v>103</v>
      </c>
      <c r="F10" s="2">
        <v>55</v>
      </c>
    </row>
    <row r="11" spans="1:6">
      <c r="A11" s="2" t="s">
        <v>846</v>
      </c>
      <c r="B11" s="2">
        <v>41287</v>
      </c>
      <c r="C11" s="2" t="s">
        <v>771</v>
      </c>
      <c r="D11" s="2" t="s">
        <v>772</v>
      </c>
      <c r="E11" s="2">
        <v>106</v>
      </c>
      <c r="F11" s="2">
        <v>54</v>
      </c>
    </row>
    <row r="12" spans="1:6">
      <c r="A12" s="2" t="s">
        <v>846</v>
      </c>
      <c r="B12" s="2">
        <v>41287</v>
      </c>
      <c r="C12" s="2" t="s">
        <v>771</v>
      </c>
      <c r="D12" s="2" t="s">
        <v>772</v>
      </c>
      <c r="E12" s="2">
        <v>102</v>
      </c>
      <c r="F12" s="2">
        <v>54</v>
      </c>
    </row>
    <row r="13" spans="1:6">
      <c r="A13" s="2" t="s">
        <v>846</v>
      </c>
      <c r="B13" s="2">
        <v>41287</v>
      </c>
      <c r="C13" s="2" t="s">
        <v>771</v>
      </c>
      <c r="D13" s="2" t="s">
        <v>772</v>
      </c>
      <c r="E13" s="2">
        <v>107</v>
      </c>
      <c r="F13" s="2">
        <v>53</v>
      </c>
    </row>
    <row r="14" spans="1:6">
      <c r="A14" s="2" t="s">
        <v>846</v>
      </c>
      <c r="B14" s="2">
        <v>41287</v>
      </c>
      <c r="C14" s="2" t="s">
        <v>771</v>
      </c>
      <c r="D14" s="2" t="s">
        <v>772</v>
      </c>
      <c r="E14" s="2">
        <v>101</v>
      </c>
      <c r="F14" s="2">
        <v>53</v>
      </c>
    </row>
    <row r="15" spans="1:6">
      <c r="A15" s="2" t="s">
        <v>846</v>
      </c>
      <c r="B15" s="2">
        <v>28200</v>
      </c>
      <c r="C15" s="2" t="s">
        <v>741</v>
      </c>
      <c r="D15" s="2" t="s">
        <v>742</v>
      </c>
      <c r="E15" s="2" t="s">
        <v>743</v>
      </c>
      <c r="F15" s="2">
        <v>51</v>
      </c>
    </row>
    <row r="16" spans="1:6">
      <c r="A16" s="2" t="s">
        <v>846</v>
      </c>
      <c r="B16" s="2">
        <v>41287</v>
      </c>
      <c r="C16" s="2" t="s">
        <v>771</v>
      </c>
      <c r="D16" s="2" t="s">
        <v>772</v>
      </c>
      <c r="E16" s="2">
        <v>108</v>
      </c>
      <c r="F16" s="2">
        <v>51</v>
      </c>
    </row>
    <row r="17" spans="1:6">
      <c r="A17" s="2" t="s">
        <v>847</v>
      </c>
      <c r="B17" s="2">
        <v>44200</v>
      </c>
      <c r="C17" s="2" t="s">
        <v>783</v>
      </c>
      <c r="D17" s="2" t="s">
        <v>784</v>
      </c>
      <c r="E17" s="2" t="s">
        <v>784</v>
      </c>
      <c r="F17" s="2">
        <v>51</v>
      </c>
    </row>
    <row r="18" spans="1:6">
      <c r="A18" s="2" t="s">
        <v>847</v>
      </c>
      <c r="B18" s="2">
        <v>30200</v>
      </c>
      <c r="C18" s="2" t="s">
        <v>752</v>
      </c>
      <c r="D18" s="2" t="s">
        <v>753</v>
      </c>
      <c r="E18" s="2" t="s">
        <v>762</v>
      </c>
      <c r="F18" s="2">
        <v>50</v>
      </c>
    </row>
    <row r="19" spans="1:6">
      <c r="A19" s="2" t="s">
        <v>846</v>
      </c>
      <c r="B19" s="2">
        <v>30230</v>
      </c>
      <c r="C19" s="2" t="s">
        <v>763</v>
      </c>
      <c r="D19" s="2" t="s">
        <v>764</v>
      </c>
      <c r="E19" s="2" t="s">
        <v>338</v>
      </c>
      <c r="F19" s="2">
        <v>50</v>
      </c>
    </row>
    <row r="20" spans="1:6">
      <c r="A20" s="2" t="s">
        <v>846</v>
      </c>
      <c r="B20" s="2">
        <v>30230</v>
      </c>
      <c r="C20" s="2" t="s">
        <v>763</v>
      </c>
      <c r="D20" s="2" t="s">
        <v>764</v>
      </c>
      <c r="E20" s="2" t="s">
        <v>118</v>
      </c>
      <c r="F20" s="2">
        <v>50</v>
      </c>
    </row>
    <row r="21" spans="1:6">
      <c r="A21" s="2" t="s">
        <v>846</v>
      </c>
      <c r="B21" s="2">
        <v>30230</v>
      </c>
      <c r="C21" s="2" t="s">
        <v>763</v>
      </c>
      <c r="D21" s="2" t="s">
        <v>764</v>
      </c>
      <c r="E21" s="2" t="s">
        <v>95</v>
      </c>
      <c r="F21" s="2">
        <v>50</v>
      </c>
    </row>
    <row r="22" spans="1:6">
      <c r="A22" s="2" t="s">
        <v>846</v>
      </c>
      <c r="B22" s="2">
        <v>30230</v>
      </c>
      <c r="C22" s="2" t="s">
        <v>763</v>
      </c>
      <c r="D22" s="2" t="s">
        <v>764</v>
      </c>
      <c r="E22" s="2" t="s">
        <v>120</v>
      </c>
      <c r="F22" s="2">
        <v>50</v>
      </c>
    </row>
    <row r="23" spans="1:6">
      <c r="A23" s="2" t="s">
        <v>846</v>
      </c>
      <c r="B23" s="2">
        <v>30230</v>
      </c>
      <c r="C23" s="2" t="s">
        <v>763</v>
      </c>
      <c r="D23" s="2" t="s">
        <v>764</v>
      </c>
      <c r="E23" s="2" t="s">
        <v>142</v>
      </c>
      <c r="F23" s="2">
        <v>50</v>
      </c>
    </row>
    <row r="24" spans="1:6">
      <c r="A24" s="2" t="s">
        <v>846</v>
      </c>
      <c r="B24" s="2">
        <v>30230</v>
      </c>
      <c r="C24" s="2" t="s">
        <v>763</v>
      </c>
      <c r="D24" s="2" t="s">
        <v>764</v>
      </c>
      <c r="E24" s="2" t="s">
        <v>127</v>
      </c>
      <c r="F24" s="2">
        <v>50</v>
      </c>
    </row>
    <row r="25" spans="1:6">
      <c r="A25" s="2" t="s">
        <v>846</v>
      </c>
      <c r="B25" s="2">
        <v>30230</v>
      </c>
      <c r="C25" s="2" t="s">
        <v>763</v>
      </c>
      <c r="D25" s="2" t="s">
        <v>764</v>
      </c>
      <c r="E25" s="2" t="s">
        <v>89</v>
      </c>
      <c r="F25" s="2">
        <v>50</v>
      </c>
    </row>
    <row r="26" spans="1:6">
      <c r="A26" s="2" t="s">
        <v>846</v>
      </c>
      <c r="B26" s="2">
        <v>30230</v>
      </c>
      <c r="C26" s="2" t="s">
        <v>763</v>
      </c>
      <c r="D26" s="2" t="s">
        <v>764</v>
      </c>
      <c r="E26" s="2" t="s">
        <v>131</v>
      </c>
      <c r="F26" s="2">
        <v>50</v>
      </c>
    </row>
    <row r="27" spans="1:6">
      <c r="A27" s="2" t="s">
        <v>846</v>
      </c>
      <c r="B27" s="2">
        <v>28200</v>
      </c>
      <c r="C27" s="2" t="s">
        <v>741</v>
      </c>
      <c r="D27" s="2" t="s">
        <v>742</v>
      </c>
      <c r="E27" s="2" t="s">
        <v>744</v>
      </c>
      <c r="F27" s="2">
        <v>48</v>
      </c>
    </row>
    <row r="28" spans="1:6">
      <c r="A28" s="2" t="s">
        <v>847</v>
      </c>
      <c r="B28" s="2">
        <v>31110</v>
      </c>
      <c r="C28" s="2" t="s">
        <v>765</v>
      </c>
      <c r="D28" s="2" t="s">
        <v>766</v>
      </c>
      <c r="E28" s="2" t="s">
        <v>743</v>
      </c>
      <c r="F28" s="2">
        <v>48</v>
      </c>
    </row>
    <row r="29" spans="1:6">
      <c r="A29" s="2" t="s">
        <v>847</v>
      </c>
      <c r="B29" s="2">
        <v>30200</v>
      </c>
      <c r="C29" s="2" t="s">
        <v>752</v>
      </c>
      <c r="D29" s="2" t="s">
        <v>753</v>
      </c>
      <c r="E29" s="2" t="s">
        <v>754</v>
      </c>
      <c r="F29" s="2">
        <v>47</v>
      </c>
    </row>
    <row r="30" spans="1:6">
      <c r="A30" s="2" t="s">
        <v>846</v>
      </c>
      <c r="B30" s="2">
        <v>28200</v>
      </c>
      <c r="C30" s="2" t="s">
        <v>741</v>
      </c>
      <c r="D30" s="2" t="s">
        <v>742</v>
      </c>
      <c r="E30" s="2" t="s">
        <v>745</v>
      </c>
      <c r="F30" s="2">
        <v>46</v>
      </c>
    </row>
    <row r="31" spans="1:6">
      <c r="A31" s="2" t="s">
        <v>847</v>
      </c>
      <c r="B31" s="2">
        <v>30200</v>
      </c>
      <c r="C31" s="2" t="s">
        <v>752</v>
      </c>
      <c r="D31" s="2" t="s">
        <v>753</v>
      </c>
      <c r="E31" s="2" t="s">
        <v>755</v>
      </c>
      <c r="F31" s="2">
        <v>46</v>
      </c>
    </row>
    <row r="32" spans="1:6">
      <c r="A32" s="2" t="s">
        <v>847</v>
      </c>
      <c r="B32" s="2">
        <v>30200</v>
      </c>
      <c r="C32" s="2" t="s">
        <v>752</v>
      </c>
      <c r="D32" s="2" t="s">
        <v>753</v>
      </c>
      <c r="E32" s="2" t="s">
        <v>761</v>
      </c>
      <c r="F32" s="2">
        <v>46</v>
      </c>
    </row>
    <row r="33" spans="1:6">
      <c r="A33" s="2" t="s">
        <v>847</v>
      </c>
      <c r="B33" s="2">
        <v>30200</v>
      </c>
      <c r="C33" s="2" t="s">
        <v>752</v>
      </c>
      <c r="D33" s="2" t="s">
        <v>753</v>
      </c>
      <c r="E33" s="2" t="s">
        <v>756</v>
      </c>
      <c r="F33" s="2">
        <v>45</v>
      </c>
    </row>
    <row r="34" spans="1:6">
      <c r="A34" s="2" t="s">
        <v>847</v>
      </c>
      <c r="B34" s="2">
        <v>30200</v>
      </c>
      <c r="C34" s="2" t="s">
        <v>752</v>
      </c>
      <c r="D34" s="2" t="s">
        <v>753</v>
      </c>
      <c r="E34" s="2" t="s">
        <v>759</v>
      </c>
      <c r="F34" s="2">
        <v>45</v>
      </c>
    </row>
    <row r="35" spans="1:6">
      <c r="A35" s="2" t="s">
        <v>847</v>
      </c>
      <c r="B35" s="2">
        <v>30200</v>
      </c>
      <c r="C35" s="2" t="s">
        <v>752</v>
      </c>
      <c r="D35" s="2" t="s">
        <v>753</v>
      </c>
      <c r="E35" s="2" t="s">
        <v>760</v>
      </c>
      <c r="F35" s="2">
        <v>45</v>
      </c>
    </row>
    <row r="36" spans="1:6">
      <c r="A36" s="2" t="s">
        <v>846</v>
      </c>
      <c r="B36" s="2">
        <v>30140</v>
      </c>
      <c r="C36" s="2" t="s">
        <v>748</v>
      </c>
      <c r="D36" s="2" t="s">
        <v>749</v>
      </c>
      <c r="E36" s="2" t="s">
        <v>750</v>
      </c>
      <c r="F36" s="2">
        <v>43</v>
      </c>
    </row>
    <row r="37" spans="1:6">
      <c r="A37" s="2" t="s">
        <v>846</v>
      </c>
      <c r="B37" s="2">
        <v>30140</v>
      </c>
      <c r="C37" s="2" t="s">
        <v>748</v>
      </c>
      <c r="D37" s="2" t="s">
        <v>749</v>
      </c>
      <c r="E37" s="2" t="s">
        <v>751</v>
      </c>
      <c r="F37" s="2">
        <v>43</v>
      </c>
    </row>
    <row r="38" spans="1:6">
      <c r="A38" s="2" t="s">
        <v>847</v>
      </c>
      <c r="B38" s="2">
        <v>44200</v>
      </c>
      <c r="C38" s="2" t="s">
        <v>785</v>
      </c>
      <c r="D38" s="2" t="s">
        <v>786</v>
      </c>
      <c r="E38" s="2" t="s">
        <v>169</v>
      </c>
      <c r="F38" s="2">
        <v>43</v>
      </c>
    </row>
    <row r="39" spans="1:6">
      <c r="A39" s="2" t="s">
        <v>846</v>
      </c>
      <c r="B39" s="2">
        <v>11200</v>
      </c>
      <c r="C39" s="2" t="s">
        <v>722</v>
      </c>
      <c r="D39" s="2" t="s">
        <v>723</v>
      </c>
      <c r="E39" s="2" t="s">
        <v>87</v>
      </c>
      <c r="F39" s="2">
        <v>42</v>
      </c>
    </row>
    <row r="40" spans="1:6">
      <c r="A40" s="2" t="s">
        <v>846</v>
      </c>
      <c r="B40" s="2">
        <v>11200</v>
      </c>
      <c r="C40" s="2" t="s">
        <v>722</v>
      </c>
      <c r="D40" s="2" t="s">
        <v>723</v>
      </c>
      <c r="E40" s="2" t="s">
        <v>89</v>
      </c>
      <c r="F40" s="2">
        <v>40</v>
      </c>
    </row>
    <row r="41" spans="1:6">
      <c r="A41" s="2" t="s">
        <v>846</v>
      </c>
      <c r="B41" s="2">
        <v>41111</v>
      </c>
      <c r="C41" s="2" t="s">
        <v>769</v>
      </c>
      <c r="D41" s="2" t="s">
        <v>770</v>
      </c>
      <c r="E41" s="2" t="s">
        <v>655</v>
      </c>
      <c r="F41" s="2">
        <v>40</v>
      </c>
    </row>
    <row r="42" spans="1:6">
      <c r="A42" s="2" t="s">
        <v>847</v>
      </c>
      <c r="B42" s="2">
        <v>46860</v>
      </c>
      <c r="C42" s="2" t="s">
        <v>814</v>
      </c>
      <c r="D42" s="2" t="s">
        <v>815</v>
      </c>
      <c r="E42" s="2" t="s">
        <v>816</v>
      </c>
      <c r="F42" s="2">
        <v>40</v>
      </c>
    </row>
    <row r="43" spans="1:6">
      <c r="A43" s="2" t="s">
        <v>846</v>
      </c>
      <c r="B43" s="2">
        <v>48127</v>
      </c>
      <c r="C43" s="2" t="s">
        <v>629</v>
      </c>
      <c r="D43" s="2" t="s">
        <v>824</v>
      </c>
      <c r="E43" s="2" t="s">
        <v>144</v>
      </c>
      <c r="F43" s="2">
        <v>39</v>
      </c>
    </row>
    <row r="44" spans="1:6">
      <c r="A44" s="2" t="s">
        <v>846</v>
      </c>
      <c r="B44" s="2">
        <v>48127</v>
      </c>
      <c r="C44" s="2" t="s">
        <v>629</v>
      </c>
      <c r="D44" s="2" t="s">
        <v>824</v>
      </c>
      <c r="E44" s="2" t="s">
        <v>129</v>
      </c>
      <c r="F44" s="2">
        <v>39</v>
      </c>
    </row>
    <row r="45" spans="1:6">
      <c r="A45" s="2" t="s">
        <v>847</v>
      </c>
      <c r="B45" s="2">
        <v>30200</v>
      </c>
      <c r="C45" s="2" t="s">
        <v>757</v>
      </c>
      <c r="D45" s="2" t="s">
        <v>758</v>
      </c>
      <c r="E45" s="2" t="s">
        <v>758</v>
      </c>
      <c r="F45" s="2">
        <v>37</v>
      </c>
    </row>
    <row r="46" spans="1:6">
      <c r="A46" s="2" t="s">
        <v>847</v>
      </c>
      <c r="B46" s="2">
        <v>42170</v>
      </c>
      <c r="C46" s="2" t="s">
        <v>775</v>
      </c>
      <c r="D46" s="2" t="s">
        <v>776</v>
      </c>
      <c r="E46" s="2" t="s">
        <v>776</v>
      </c>
      <c r="F46" s="2">
        <v>37</v>
      </c>
    </row>
    <row r="47" spans="1:6">
      <c r="A47" s="2" t="s">
        <v>846</v>
      </c>
      <c r="B47" s="2">
        <v>30230</v>
      </c>
      <c r="C47" s="2" t="s">
        <v>763</v>
      </c>
      <c r="D47" s="2" t="s">
        <v>764</v>
      </c>
      <c r="E47" s="2" t="s">
        <v>87</v>
      </c>
      <c r="F47" s="2">
        <v>36</v>
      </c>
    </row>
    <row r="48" spans="1:6">
      <c r="A48" s="2" t="s">
        <v>847</v>
      </c>
      <c r="B48" s="2">
        <v>28200</v>
      </c>
      <c r="C48" s="2" t="s">
        <v>739</v>
      </c>
      <c r="D48" s="2" t="s">
        <v>740</v>
      </c>
      <c r="E48" s="2" t="s">
        <v>101</v>
      </c>
      <c r="F48" s="2">
        <v>35</v>
      </c>
    </row>
    <row r="49" spans="1:6">
      <c r="A49" s="2" t="s">
        <v>847</v>
      </c>
      <c r="B49" s="2">
        <v>28200</v>
      </c>
      <c r="C49" s="2" t="s">
        <v>739</v>
      </c>
      <c r="D49" s="2" t="s">
        <v>740</v>
      </c>
      <c r="E49" s="2" t="s">
        <v>44</v>
      </c>
      <c r="F49" s="2">
        <v>35</v>
      </c>
    </row>
    <row r="50" spans="1:6">
      <c r="A50" s="2" t="s">
        <v>847</v>
      </c>
      <c r="B50" s="2">
        <v>48170</v>
      </c>
      <c r="C50" s="2" t="s">
        <v>827</v>
      </c>
      <c r="D50" s="2" t="s">
        <v>828</v>
      </c>
      <c r="E50" s="2" t="s">
        <v>829</v>
      </c>
      <c r="F50" s="2">
        <v>35</v>
      </c>
    </row>
    <row r="51" spans="1:6">
      <c r="A51" s="2" t="s">
        <v>847</v>
      </c>
      <c r="B51" s="2">
        <v>31140</v>
      </c>
      <c r="C51" s="2" t="s">
        <v>767</v>
      </c>
      <c r="D51" s="2" t="s">
        <v>768</v>
      </c>
      <c r="E51" s="2">
        <v>1</v>
      </c>
      <c r="F51" s="2">
        <v>33</v>
      </c>
    </row>
    <row r="52" spans="1:6">
      <c r="A52" s="2" t="s">
        <v>847</v>
      </c>
      <c r="B52" s="2">
        <v>46130</v>
      </c>
      <c r="C52" s="2" t="s">
        <v>799</v>
      </c>
      <c r="D52" s="2" t="s">
        <v>800</v>
      </c>
      <c r="E52" s="2" t="s">
        <v>801</v>
      </c>
      <c r="F52" s="2">
        <v>33</v>
      </c>
    </row>
    <row r="53" spans="1:6">
      <c r="A53" s="2" t="s">
        <v>847</v>
      </c>
      <c r="B53" s="2">
        <v>28200</v>
      </c>
      <c r="C53" s="2" t="s">
        <v>739</v>
      </c>
      <c r="D53" s="2" t="s">
        <v>740</v>
      </c>
      <c r="E53" s="2" t="s">
        <v>61</v>
      </c>
      <c r="F53" s="2">
        <v>32</v>
      </c>
    </row>
    <row r="54" spans="1:6">
      <c r="A54" s="2" t="s">
        <v>847</v>
      </c>
      <c r="B54" s="2">
        <v>43710</v>
      </c>
      <c r="C54" s="2" t="s">
        <v>779</v>
      </c>
      <c r="D54" s="2" t="s">
        <v>780</v>
      </c>
      <c r="E54" s="2" t="s">
        <v>780</v>
      </c>
      <c r="F54" s="2">
        <v>32</v>
      </c>
    </row>
    <row r="55" spans="1:6">
      <c r="A55" s="2" t="s">
        <v>847</v>
      </c>
      <c r="B55" s="2">
        <v>46110</v>
      </c>
      <c r="C55" s="2" t="s">
        <v>796</v>
      </c>
      <c r="D55" s="2" t="s">
        <v>797</v>
      </c>
      <c r="E55" s="2" t="s">
        <v>798</v>
      </c>
      <c r="F55" s="2">
        <v>31</v>
      </c>
    </row>
    <row r="56" spans="1:6">
      <c r="A56" s="2" t="s">
        <v>847</v>
      </c>
      <c r="B56" s="2">
        <v>46170</v>
      </c>
      <c r="C56" s="2" t="s">
        <v>806</v>
      </c>
      <c r="D56" s="2" t="s">
        <v>807</v>
      </c>
      <c r="E56" s="2" t="s">
        <v>808</v>
      </c>
      <c r="F56" s="2">
        <v>31</v>
      </c>
    </row>
    <row r="57" spans="1:6">
      <c r="A57" s="2" t="s">
        <v>846</v>
      </c>
      <c r="B57" s="2">
        <v>46230</v>
      </c>
      <c r="C57" s="2" t="s">
        <v>810</v>
      </c>
      <c r="D57" s="2" t="s">
        <v>811</v>
      </c>
      <c r="E57" s="2">
        <v>201</v>
      </c>
      <c r="F57" s="2">
        <v>30</v>
      </c>
    </row>
    <row r="58" spans="1:6">
      <c r="A58" s="2" t="s">
        <v>847</v>
      </c>
      <c r="B58" s="2">
        <v>48170</v>
      </c>
      <c r="C58" s="2" t="s">
        <v>825</v>
      </c>
      <c r="D58" s="2" t="s">
        <v>826</v>
      </c>
      <c r="E58" s="2" t="s">
        <v>87</v>
      </c>
      <c r="F58" s="2">
        <v>30</v>
      </c>
    </row>
    <row r="59" spans="1:6">
      <c r="A59" s="2" t="s">
        <v>846</v>
      </c>
      <c r="B59" s="2">
        <v>46230</v>
      </c>
      <c r="C59" s="2" t="s">
        <v>809</v>
      </c>
      <c r="D59" s="2"/>
      <c r="E59" s="2" t="s">
        <v>112</v>
      </c>
      <c r="F59" s="2">
        <v>28</v>
      </c>
    </row>
    <row r="60" spans="1:6">
      <c r="A60" s="2" t="s">
        <v>846</v>
      </c>
      <c r="B60" s="2">
        <v>46230</v>
      </c>
      <c r="C60" s="2" t="s">
        <v>809</v>
      </c>
      <c r="D60" s="2"/>
      <c r="E60" s="2" t="s">
        <v>89</v>
      </c>
      <c r="F60" s="2">
        <v>28</v>
      </c>
    </row>
    <row r="61" spans="1:6">
      <c r="A61" s="2" t="s">
        <v>846</v>
      </c>
      <c r="B61" s="2">
        <v>46230</v>
      </c>
      <c r="C61" s="2" t="s">
        <v>809</v>
      </c>
      <c r="D61" s="2"/>
      <c r="E61" s="2" t="s">
        <v>95</v>
      </c>
      <c r="F61" s="2">
        <v>28</v>
      </c>
    </row>
    <row r="62" spans="1:6">
      <c r="A62" s="2" t="s">
        <v>846</v>
      </c>
      <c r="B62" s="2">
        <v>46230</v>
      </c>
      <c r="C62" s="2" t="s">
        <v>809</v>
      </c>
      <c r="D62" s="2"/>
      <c r="E62" s="2" t="s">
        <v>144</v>
      </c>
      <c r="F62" s="2">
        <v>28</v>
      </c>
    </row>
    <row r="63" spans="1:6">
      <c r="A63" s="2" t="s">
        <v>846</v>
      </c>
      <c r="B63" s="2">
        <v>46230</v>
      </c>
      <c r="C63" s="2" t="s">
        <v>809</v>
      </c>
      <c r="D63" s="2"/>
      <c r="E63" s="2" t="s">
        <v>131</v>
      </c>
      <c r="F63" s="2">
        <v>28</v>
      </c>
    </row>
    <row r="64" spans="1:6">
      <c r="A64" s="2" t="s">
        <v>846</v>
      </c>
      <c r="B64" s="2">
        <v>46230</v>
      </c>
      <c r="C64" s="2" t="s">
        <v>809</v>
      </c>
      <c r="D64" s="2"/>
      <c r="E64" s="2" t="s">
        <v>142</v>
      </c>
      <c r="F64" s="2">
        <v>28</v>
      </c>
    </row>
    <row r="65" spans="1:6">
      <c r="A65" s="2" t="s">
        <v>847</v>
      </c>
      <c r="B65" s="2">
        <v>48310</v>
      </c>
      <c r="C65" s="2" t="s">
        <v>830</v>
      </c>
      <c r="D65" s="2" t="s">
        <v>831</v>
      </c>
      <c r="E65" s="2" t="s">
        <v>832</v>
      </c>
      <c r="F65" s="2">
        <v>28</v>
      </c>
    </row>
    <row r="66" spans="1:6">
      <c r="A66" s="2" t="s">
        <v>847</v>
      </c>
      <c r="B66" s="2">
        <v>46150</v>
      </c>
      <c r="C66" s="2" t="s">
        <v>804</v>
      </c>
      <c r="D66" s="2" t="s">
        <v>805</v>
      </c>
      <c r="E66" s="2" t="s">
        <v>169</v>
      </c>
      <c r="F66" s="2">
        <v>27</v>
      </c>
    </row>
    <row r="67" spans="1:6">
      <c r="A67" s="2" t="s">
        <v>846</v>
      </c>
      <c r="B67" s="2">
        <v>45111</v>
      </c>
      <c r="C67" s="2" t="s">
        <v>792</v>
      </c>
      <c r="D67" s="2" t="s">
        <v>793</v>
      </c>
      <c r="E67" s="2" t="s">
        <v>89</v>
      </c>
      <c r="F67" s="2">
        <v>25</v>
      </c>
    </row>
    <row r="68" spans="1:6">
      <c r="A68" s="2" t="s">
        <v>846</v>
      </c>
      <c r="B68" s="2">
        <v>45111</v>
      </c>
      <c r="C68" s="2" t="s">
        <v>792</v>
      </c>
      <c r="D68" s="2" t="s">
        <v>793</v>
      </c>
      <c r="E68" s="2" t="s">
        <v>87</v>
      </c>
      <c r="F68" s="2">
        <v>25</v>
      </c>
    </row>
    <row r="69" spans="1:6">
      <c r="A69" s="2" t="s">
        <v>846</v>
      </c>
      <c r="B69" s="2">
        <v>45111</v>
      </c>
      <c r="C69" s="2" t="s">
        <v>792</v>
      </c>
      <c r="D69" s="2" t="s">
        <v>793</v>
      </c>
      <c r="E69" s="2" t="s">
        <v>112</v>
      </c>
      <c r="F69" s="2">
        <v>25</v>
      </c>
    </row>
    <row r="70" spans="1:6">
      <c r="A70" s="2" t="s">
        <v>846</v>
      </c>
      <c r="B70" s="2">
        <v>45111</v>
      </c>
      <c r="C70" s="2" t="s">
        <v>792</v>
      </c>
      <c r="D70" s="2" t="s">
        <v>793</v>
      </c>
      <c r="E70" s="2" t="s">
        <v>131</v>
      </c>
      <c r="F70" s="2">
        <v>25</v>
      </c>
    </row>
    <row r="71" spans="1:6">
      <c r="A71" s="2" t="s">
        <v>846</v>
      </c>
      <c r="B71" s="2">
        <v>45111</v>
      </c>
      <c r="C71" s="2" t="s">
        <v>792</v>
      </c>
      <c r="D71" s="2" t="s">
        <v>793</v>
      </c>
      <c r="E71" s="2" t="s">
        <v>142</v>
      </c>
      <c r="F71" s="2">
        <v>25</v>
      </c>
    </row>
    <row r="72" spans="1:6">
      <c r="A72" s="2" t="s">
        <v>846</v>
      </c>
      <c r="B72" s="2">
        <v>45111</v>
      </c>
      <c r="C72" s="2" t="s">
        <v>792</v>
      </c>
      <c r="D72" s="2" t="s">
        <v>793</v>
      </c>
      <c r="E72" s="2" t="s">
        <v>95</v>
      </c>
      <c r="F72" s="2">
        <v>25</v>
      </c>
    </row>
    <row r="73" spans="1:6">
      <c r="A73" s="2" t="s">
        <v>846</v>
      </c>
      <c r="B73" s="2">
        <v>45113</v>
      </c>
      <c r="C73" s="2" t="s">
        <v>794</v>
      </c>
      <c r="D73" s="2" t="s">
        <v>795</v>
      </c>
      <c r="E73" s="2">
        <v>106</v>
      </c>
      <c r="F73" s="2">
        <v>25</v>
      </c>
    </row>
    <row r="74" spans="1:6">
      <c r="A74" s="2" t="s">
        <v>846</v>
      </c>
      <c r="B74" s="2">
        <v>45113</v>
      </c>
      <c r="C74" s="2" t="s">
        <v>794</v>
      </c>
      <c r="D74" s="2" t="s">
        <v>795</v>
      </c>
      <c r="E74" s="2">
        <v>101</v>
      </c>
      <c r="F74" s="2">
        <v>25</v>
      </c>
    </row>
    <row r="75" spans="1:6">
      <c r="A75" s="2" t="s">
        <v>847</v>
      </c>
      <c r="B75" s="2">
        <v>46130</v>
      </c>
      <c r="C75" s="2" t="s">
        <v>802</v>
      </c>
      <c r="D75" s="2" t="s">
        <v>803</v>
      </c>
      <c r="E75" s="2" t="s">
        <v>732</v>
      </c>
      <c r="F75" s="2">
        <v>25</v>
      </c>
    </row>
    <row r="76" spans="1:6">
      <c r="A76" s="2" t="s">
        <v>847</v>
      </c>
      <c r="B76" s="2">
        <v>46840</v>
      </c>
      <c r="C76" s="2" t="s">
        <v>812</v>
      </c>
      <c r="D76" s="2" t="s">
        <v>813</v>
      </c>
      <c r="E76" s="2" t="s">
        <v>738</v>
      </c>
      <c r="F76" s="2">
        <v>25</v>
      </c>
    </row>
    <row r="77" spans="1:6">
      <c r="A77" s="2" t="s">
        <v>847</v>
      </c>
      <c r="B77" s="2">
        <v>46840</v>
      </c>
      <c r="C77" s="2" t="s">
        <v>812</v>
      </c>
      <c r="D77" s="2" t="s">
        <v>813</v>
      </c>
      <c r="E77" s="2" t="s">
        <v>732</v>
      </c>
      <c r="F77" s="2">
        <v>25</v>
      </c>
    </row>
    <row r="78" spans="1:6">
      <c r="A78" s="2" t="s">
        <v>847</v>
      </c>
      <c r="B78" s="2">
        <v>47150</v>
      </c>
      <c r="C78" s="2" t="s">
        <v>817</v>
      </c>
      <c r="D78" s="2" t="s">
        <v>818</v>
      </c>
      <c r="E78" s="2" t="s">
        <v>819</v>
      </c>
      <c r="F78" s="2">
        <v>25</v>
      </c>
    </row>
    <row r="79" spans="1:6">
      <c r="A79" s="2" t="s">
        <v>847</v>
      </c>
      <c r="B79" s="2">
        <v>42130</v>
      </c>
      <c r="C79" s="2" t="s">
        <v>773</v>
      </c>
      <c r="D79" s="2" t="s">
        <v>774</v>
      </c>
      <c r="E79" s="2" t="s">
        <v>774</v>
      </c>
      <c r="F79" s="2">
        <v>23</v>
      </c>
    </row>
    <row r="80" spans="1:6">
      <c r="A80" s="2" t="s">
        <v>847</v>
      </c>
      <c r="B80" s="2">
        <v>29140</v>
      </c>
      <c r="C80" s="2" t="s">
        <v>746</v>
      </c>
      <c r="D80" s="2" t="s">
        <v>747</v>
      </c>
      <c r="E80" s="2" t="s">
        <v>747</v>
      </c>
      <c r="F80" s="2">
        <v>22</v>
      </c>
    </row>
    <row r="81" spans="1:6">
      <c r="A81" s="2" t="s">
        <v>847</v>
      </c>
      <c r="B81" s="2">
        <v>50110</v>
      </c>
      <c r="C81" s="2" t="s">
        <v>841</v>
      </c>
      <c r="D81" s="2" t="s">
        <v>842</v>
      </c>
      <c r="E81" s="2" t="s">
        <v>732</v>
      </c>
      <c r="F81" s="2">
        <v>22</v>
      </c>
    </row>
    <row r="82" spans="1:6">
      <c r="A82" s="2" t="s">
        <v>847</v>
      </c>
      <c r="B82" s="2">
        <v>45111</v>
      </c>
      <c r="C82" s="2" t="s">
        <v>787</v>
      </c>
      <c r="D82" s="2" t="s">
        <v>788</v>
      </c>
      <c r="E82" s="2" t="s">
        <v>732</v>
      </c>
      <c r="F82" s="2">
        <v>20</v>
      </c>
    </row>
    <row r="83" spans="1:6">
      <c r="A83" s="2" t="s">
        <v>847</v>
      </c>
      <c r="B83" s="2">
        <v>47190</v>
      </c>
      <c r="C83" s="2" t="s">
        <v>820</v>
      </c>
      <c r="D83" s="2" t="s">
        <v>821</v>
      </c>
      <c r="E83" s="2" t="s">
        <v>821</v>
      </c>
      <c r="F83" s="2">
        <v>20</v>
      </c>
    </row>
    <row r="84" spans="1:6">
      <c r="A84" s="2" t="s">
        <v>847</v>
      </c>
      <c r="B84" s="2">
        <v>43113</v>
      </c>
      <c r="C84" s="2" t="s">
        <v>777</v>
      </c>
      <c r="D84" s="2" t="s">
        <v>778</v>
      </c>
      <c r="E84" s="2" t="s">
        <v>732</v>
      </c>
      <c r="F84" s="2">
        <v>18</v>
      </c>
    </row>
    <row r="85" spans="1:6">
      <c r="A85" s="2" t="s">
        <v>847</v>
      </c>
      <c r="B85" s="2">
        <v>45111</v>
      </c>
      <c r="C85" s="2" t="s">
        <v>789</v>
      </c>
      <c r="D85" s="2" t="s">
        <v>790</v>
      </c>
      <c r="E85" s="2" t="s">
        <v>791</v>
      </c>
      <c r="F85" s="2">
        <v>18</v>
      </c>
    </row>
    <row r="86" spans="1:6">
      <c r="A86" s="2" t="s">
        <v>847</v>
      </c>
      <c r="B86" s="2">
        <v>47900</v>
      </c>
      <c r="C86" s="2" t="s">
        <v>822</v>
      </c>
      <c r="D86" s="2" t="s">
        <v>823</v>
      </c>
      <c r="E86" s="2" t="s">
        <v>732</v>
      </c>
      <c r="F86" s="2">
        <v>18</v>
      </c>
    </row>
    <row r="87" spans="1:6">
      <c r="A87" s="2" t="s">
        <v>847</v>
      </c>
      <c r="B87" s="2">
        <v>50110</v>
      </c>
      <c r="C87" s="2" t="s">
        <v>669</v>
      </c>
      <c r="D87" s="2" t="s">
        <v>833</v>
      </c>
      <c r="E87" s="2" t="s">
        <v>833</v>
      </c>
      <c r="F87" s="2">
        <v>18</v>
      </c>
    </row>
    <row r="88" spans="1:6">
      <c r="A88" s="2" t="s">
        <v>847</v>
      </c>
      <c r="B88" s="2">
        <v>50110</v>
      </c>
      <c r="C88" s="2" t="s">
        <v>834</v>
      </c>
      <c r="D88" s="2" t="s">
        <v>835</v>
      </c>
      <c r="E88" s="2" t="s">
        <v>836</v>
      </c>
      <c r="F88" s="2">
        <v>18</v>
      </c>
    </row>
    <row r="89" spans="1:6">
      <c r="A89" s="2" t="s">
        <v>847</v>
      </c>
      <c r="B89" s="2">
        <v>50110</v>
      </c>
      <c r="C89" s="2" t="s">
        <v>837</v>
      </c>
      <c r="D89" s="2" t="s">
        <v>838</v>
      </c>
      <c r="E89" s="2" t="s">
        <v>87</v>
      </c>
      <c r="F89" s="2">
        <v>18</v>
      </c>
    </row>
    <row r="90" spans="1:6">
      <c r="A90" s="2" t="s">
        <v>847</v>
      </c>
      <c r="B90" s="2">
        <v>50110</v>
      </c>
      <c r="C90" s="2" t="s">
        <v>839</v>
      </c>
      <c r="D90" s="2" t="s">
        <v>840</v>
      </c>
      <c r="E90" s="2" t="s">
        <v>732</v>
      </c>
      <c r="F90" s="2">
        <v>18</v>
      </c>
    </row>
    <row r="91" spans="1:6">
      <c r="A91" s="2" t="s">
        <v>847</v>
      </c>
      <c r="B91" s="2">
        <v>50110</v>
      </c>
      <c r="C91" s="2" t="s">
        <v>843</v>
      </c>
      <c r="D91" s="2" t="s">
        <v>844</v>
      </c>
      <c r="E91" s="2" t="s">
        <v>732</v>
      </c>
      <c r="F91" s="2">
        <v>18</v>
      </c>
    </row>
    <row r="92" spans="1:6">
      <c r="A92" s="2" t="s">
        <v>847</v>
      </c>
      <c r="B92" s="2">
        <v>50110</v>
      </c>
      <c r="C92" s="2" t="s">
        <v>669</v>
      </c>
      <c r="D92" s="2" t="s">
        <v>833</v>
      </c>
      <c r="E92" s="2" t="s">
        <v>833</v>
      </c>
      <c r="F92" s="2">
        <v>18</v>
      </c>
    </row>
    <row r="93" spans="1:6">
      <c r="A93" s="2" t="s">
        <v>847</v>
      </c>
      <c r="B93" s="2">
        <v>50110</v>
      </c>
      <c r="C93" s="2" t="s">
        <v>837</v>
      </c>
      <c r="D93" s="2" t="s">
        <v>845</v>
      </c>
      <c r="E93" s="2" t="s">
        <v>87</v>
      </c>
      <c r="F93" s="2">
        <v>18</v>
      </c>
    </row>
    <row r="94" spans="1:6">
      <c r="A94" s="2" t="s">
        <v>847</v>
      </c>
      <c r="B94" s="2">
        <v>43710</v>
      </c>
      <c r="C94" s="2" t="s">
        <v>781</v>
      </c>
      <c r="D94" s="2" t="s">
        <v>782</v>
      </c>
      <c r="E94" s="2" t="s">
        <v>732</v>
      </c>
      <c r="F94" s="2">
        <v>16</v>
      </c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</sheetData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9"/>
  <sheetViews>
    <sheetView view="pageBreakPreview" zoomScaleNormal="85" zoomScaleSheetLayoutView="100" workbookViewId="0">
      <selection activeCell="B6" sqref="B6:C7"/>
    </sheetView>
  </sheetViews>
  <sheetFormatPr defaultColWidth="14.375" defaultRowHeight="18" customHeight="1"/>
  <cols>
    <col min="1" max="1" width="2.625" style="11" customWidth="1"/>
    <col min="2" max="2" width="16.625" style="11" customWidth="1"/>
    <col min="3" max="3" width="18.625" style="11" customWidth="1"/>
    <col min="4" max="4" width="12.625" style="11" customWidth="1"/>
    <col min="5" max="5" width="17.625" style="11" bestFit="1" customWidth="1"/>
    <col min="6" max="6" width="12.625" style="11" customWidth="1"/>
    <col min="7" max="7" width="17.625" style="11" bestFit="1" customWidth="1"/>
    <col min="8" max="8" width="12.625" style="11" customWidth="1"/>
    <col min="9" max="9" width="15.625" style="11" customWidth="1"/>
    <col min="10" max="10" width="12.625" style="11" customWidth="1"/>
    <col min="11" max="11" width="15.625" style="11" customWidth="1"/>
    <col min="12" max="12" width="12.625" style="11" customWidth="1"/>
    <col min="13" max="13" width="15.625" style="11" customWidth="1"/>
    <col min="14" max="14" width="12.625" style="11" customWidth="1"/>
    <col min="15" max="15" width="15.625" style="11" customWidth="1"/>
    <col min="16" max="16384" width="14.375" style="11"/>
  </cols>
  <sheetData>
    <row r="1" spans="1:22" s="23" customFormat="1" ht="30" customHeight="1">
      <c r="A1" s="8" t="s">
        <v>1384</v>
      </c>
    </row>
    <row r="2" spans="1:22" s="23" customFormat="1" ht="18" customHeight="1">
      <c r="A2" s="24" t="s">
        <v>963</v>
      </c>
    </row>
    <row r="3" spans="1:22" s="23" customFormat="1" ht="18" customHeight="1">
      <c r="A3" s="24" t="s">
        <v>1386</v>
      </c>
      <c r="H3" s="11"/>
      <c r="I3" s="11"/>
      <c r="J3" s="11"/>
      <c r="K3" s="11"/>
      <c r="L3" s="11"/>
      <c r="M3" s="11"/>
    </row>
    <row r="4" spans="1:22" s="23" customFormat="1" ht="18" customHeight="1">
      <c r="A4" s="24" t="s">
        <v>1417</v>
      </c>
      <c r="H4" s="11"/>
      <c r="I4" s="11"/>
      <c r="J4" s="11"/>
      <c r="K4" s="11"/>
      <c r="L4" s="11"/>
      <c r="M4" s="11"/>
    </row>
    <row r="5" spans="1:22" s="23" customFormat="1" ht="18" customHeight="1">
      <c r="O5" s="12"/>
    </row>
    <row r="6" spans="1:22" s="23" customFormat="1" ht="18" customHeight="1">
      <c r="B6" s="141" t="s">
        <v>964</v>
      </c>
      <c r="C6" s="141"/>
      <c r="D6" s="141" t="s">
        <v>965</v>
      </c>
      <c r="E6" s="141"/>
      <c r="F6" s="141" t="s">
        <v>966</v>
      </c>
      <c r="G6" s="141"/>
      <c r="H6" s="141" t="s">
        <v>967</v>
      </c>
      <c r="I6" s="141"/>
      <c r="J6" s="141" t="s">
        <v>968</v>
      </c>
      <c r="K6" s="141"/>
      <c r="L6" s="141" t="s">
        <v>969</v>
      </c>
      <c r="M6" s="141"/>
      <c r="N6" s="141" t="s">
        <v>970</v>
      </c>
      <c r="O6" s="141"/>
    </row>
    <row r="7" spans="1:22" s="23" customFormat="1" ht="18" customHeight="1">
      <c r="B7" s="141"/>
      <c r="C7" s="141"/>
      <c r="D7" s="41" t="s">
        <v>971</v>
      </c>
      <c r="E7" s="41" t="s">
        <v>972</v>
      </c>
      <c r="F7" s="41" t="s">
        <v>971</v>
      </c>
      <c r="G7" s="41" t="s">
        <v>972</v>
      </c>
      <c r="H7" s="41" t="s">
        <v>971</v>
      </c>
      <c r="I7" s="41" t="s">
        <v>972</v>
      </c>
      <c r="J7" s="41" t="s">
        <v>971</v>
      </c>
      <c r="K7" s="41" t="s">
        <v>972</v>
      </c>
      <c r="L7" s="41" t="s">
        <v>971</v>
      </c>
      <c r="M7" s="41" t="s">
        <v>972</v>
      </c>
      <c r="N7" s="41" t="s">
        <v>971</v>
      </c>
      <c r="O7" s="41" t="s">
        <v>972</v>
      </c>
    </row>
    <row r="8" spans="1:22" s="23" customFormat="1" ht="18" customHeight="1">
      <c r="B8" s="140" t="s">
        <v>973</v>
      </c>
      <c r="C8" s="15" t="s">
        <v>923</v>
      </c>
      <c r="D8" s="69">
        <v>7314264</v>
      </c>
      <c r="E8" s="69">
        <v>4056243249.1282201</v>
      </c>
      <c r="F8" s="69">
        <v>4582418</v>
      </c>
      <c r="G8" s="69">
        <v>1882918847.4933801</v>
      </c>
      <c r="H8" s="69">
        <v>1341695</v>
      </c>
      <c r="I8" s="69">
        <v>894675965.522385</v>
      </c>
      <c r="J8" s="69">
        <v>335451</v>
      </c>
      <c r="K8" s="69">
        <v>435841279.08670002</v>
      </c>
      <c r="L8" s="69">
        <v>200425</v>
      </c>
      <c r="M8" s="69">
        <v>367413483.763125</v>
      </c>
      <c r="N8" s="69">
        <v>854275</v>
      </c>
      <c r="O8" s="69">
        <v>475393673.26262999</v>
      </c>
      <c r="Q8" s="97"/>
      <c r="R8" s="97"/>
      <c r="S8" s="97"/>
      <c r="T8" s="97"/>
      <c r="U8" s="97"/>
      <c r="V8" s="97"/>
    </row>
    <row r="9" spans="1:22" s="23" customFormat="1" ht="18" customHeight="1">
      <c r="B9" s="140"/>
      <c r="C9" s="17" t="s">
        <v>974</v>
      </c>
      <c r="D9" s="68">
        <v>1247472</v>
      </c>
      <c r="E9" s="68">
        <v>1013216837.90422</v>
      </c>
      <c r="F9" s="68">
        <v>600689</v>
      </c>
      <c r="G9" s="68">
        <v>448017085.33801001</v>
      </c>
      <c r="H9" s="68">
        <v>294337</v>
      </c>
      <c r="I9" s="68">
        <v>255807286.03701499</v>
      </c>
      <c r="J9" s="68">
        <v>92482</v>
      </c>
      <c r="K9" s="68">
        <v>123760393.4559</v>
      </c>
      <c r="L9" s="68">
        <v>34887</v>
      </c>
      <c r="M9" s="68">
        <v>70476074.554299995</v>
      </c>
      <c r="N9" s="68">
        <v>225077</v>
      </c>
      <c r="O9" s="68">
        <v>115155998.51899999</v>
      </c>
      <c r="Q9" s="97"/>
      <c r="R9" s="97"/>
      <c r="S9" s="97"/>
      <c r="T9" s="97"/>
      <c r="U9" s="97"/>
      <c r="V9" s="97"/>
    </row>
    <row r="10" spans="1:22" s="23" customFormat="1" ht="18" customHeight="1">
      <c r="B10" s="140"/>
      <c r="C10" s="17" t="s">
        <v>975</v>
      </c>
      <c r="D10" s="68">
        <v>608360</v>
      </c>
      <c r="E10" s="68">
        <v>492912485.63997501</v>
      </c>
      <c r="F10" s="68">
        <v>282816</v>
      </c>
      <c r="G10" s="68">
        <v>222448302.6636</v>
      </c>
      <c r="H10" s="68">
        <v>143724</v>
      </c>
      <c r="I10" s="68">
        <v>97905368.730350003</v>
      </c>
      <c r="J10" s="68">
        <v>50289</v>
      </c>
      <c r="K10" s="68">
        <v>67183034.341199994</v>
      </c>
      <c r="L10" s="68">
        <v>26850</v>
      </c>
      <c r="M10" s="68">
        <v>51883705.200424999</v>
      </c>
      <c r="N10" s="68">
        <v>104681</v>
      </c>
      <c r="O10" s="68">
        <v>53492074.704400003</v>
      </c>
      <c r="Q10" s="97"/>
      <c r="R10" s="97"/>
      <c r="S10" s="97"/>
      <c r="T10" s="97"/>
      <c r="U10" s="97"/>
      <c r="V10" s="97"/>
    </row>
    <row r="11" spans="1:22" s="23" customFormat="1" ht="18" customHeight="1">
      <c r="B11" s="140"/>
      <c r="C11" s="17" t="s">
        <v>976</v>
      </c>
      <c r="D11" s="68">
        <v>587096</v>
      </c>
      <c r="E11" s="68">
        <v>554675241.40988004</v>
      </c>
      <c r="F11" s="68">
        <v>257975</v>
      </c>
      <c r="G11" s="68">
        <v>254940153.59902999</v>
      </c>
      <c r="H11" s="68">
        <v>151987</v>
      </c>
      <c r="I11" s="68">
        <v>132050050.27654999</v>
      </c>
      <c r="J11" s="68">
        <v>52019</v>
      </c>
      <c r="K11" s="68">
        <v>62356062.845299996</v>
      </c>
      <c r="L11" s="68">
        <v>29291</v>
      </c>
      <c r="M11" s="68">
        <v>59347053.25575</v>
      </c>
      <c r="N11" s="68">
        <v>95824</v>
      </c>
      <c r="O11" s="68">
        <v>45981921.433250003</v>
      </c>
    </row>
    <row r="12" spans="1:22" s="23" customFormat="1" ht="18" customHeight="1">
      <c r="B12" s="140"/>
      <c r="C12" s="17" t="s">
        <v>977</v>
      </c>
      <c r="D12" s="68">
        <v>593299</v>
      </c>
      <c r="E12" s="68">
        <v>488629267.67384499</v>
      </c>
      <c r="F12" s="68">
        <v>299994</v>
      </c>
      <c r="G12" s="68">
        <v>239923060.34540001</v>
      </c>
      <c r="H12" s="68">
        <v>134531</v>
      </c>
      <c r="I12" s="68">
        <v>93940083.130714998</v>
      </c>
      <c r="J12" s="68">
        <v>39111</v>
      </c>
      <c r="K12" s="68">
        <v>41009240.097499996</v>
      </c>
      <c r="L12" s="68">
        <v>25279</v>
      </c>
      <c r="M12" s="68">
        <v>47356120.232000001</v>
      </c>
      <c r="N12" s="68">
        <v>94384</v>
      </c>
      <c r="O12" s="68">
        <v>66400763.86823</v>
      </c>
    </row>
    <row r="13" spans="1:22" s="23" customFormat="1" ht="18" customHeight="1">
      <c r="B13" s="140"/>
      <c r="C13" s="17" t="s">
        <v>978</v>
      </c>
      <c r="D13" s="68">
        <v>867291</v>
      </c>
      <c r="E13" s="68">
        <v>645214754.01602995</v>
      </c>
      <c r="F13" s="68">
        <v>496388</v>
      </c>
      <c r="G13" s="68">
        <v>301874385.10078001</v>
      </c>
      <c r="H13" s="68">
        <v>163552</v>
      </c>
      <c r="I13" s="68">
        <v>118609982.1981</v>
      </c>
      <c r="J13" s="68">
        <v>39888</v>
      </c>
      <c r="K13" s="68">
        <v>55771970.578400001</v>
      </c>
      <c r="L13" s="68">
        <v>25928</v>
      </c>
      <c r="M13" s="68">
        <v>46587323.451300003</v>
      </c>
      <c r="N13" s="68">
        <v>141535</v>
      </c>
      <c r="O13" s="68">
        <v>122371092.68745001</v>
      </c>
    </row>
    <row r="14" spans="1:22" s="23" customFormat="1" ht="18" customHeight="1">
      <c r="B14" s="140"/>
      <c r="C14" s="17" t="s">
        <v>979</v>
      </c>
      <c r="D14" s="68">
        <v>586505</v>
      </c>
      <c r="E14" s="68">
        <v>359143528.84955001</v>
      </c>
      <c r="F14" s="68">
        <v>396292</v>
      </c>
      <c r="G14" s="68">
        <v>184141387.81079999</v>
      </c>
      <c r="H14" s="68">
        <v>120338</v>
      </c>
      <c r="I14" s="68">
        <v>84849245.482299998</v>
      </c>
      <c r="J14" s="68">
        <v>21920</v>
      </c>
      <c r="K14" s="68">
        <v>35649077.285300002</v>
      </c>
      <c r="L14" s="68">
        <v>12539</v>
      </c>
      <c r="M14" s="68">
        <v>25979148.849849999</v>
      </c>
      <c r="N14" s="68">
        <v>35416</v>
      </c>
      <c r="O14" s="68">
        <v>28524669.421300001</v>
      </c>
    </row>
    <row r="15" spans="1:22" s="23" customFormat="1" ht="18" customHeight="1">
      <c r="B15" s="140"/>
      <c r="C15" s="17" t="s">
        <v>980</v>
      </c>
      <c r="D15" s="68">
        <v>2310334</v>
      </c>
      <c r="E15" s="68">
        <v>420331748.81066698</v>
      </c>
      <c r="F15" s="68">
        <v>1854474</v>
      </c>
      <c r="G15" s="68">
        <v>203362944.34111699</v>
      </c>
      <c r="H15" s="68">
        <v>277419</v>
      </c>
      <c r="I15" s="68">
        <v>100970163.24665</v>
      </c>
      <c r="J15" s="68">
        <v>30947</v>
      </c>
      <c r="K15" s="68">
        <v>38742375.4186</v>
      </c>
      <c r="L15" s="68">
        <v>30552</v>
      </c>
      <c r="M15" s="68">
        <v>45487813.909599997</v>
      </c>
      <c r="N15" s="68">
        <v>116942</v>
      </c>
      <c r="O15" s="68">
        <v>31768451.894699998</v>
      </c>
    </row>
    <row r="16" spans="1:22" s="23" customFormat="1" ht="18" customHeight="1">
      <c r="B16" s="140"/>
      <c r="C16" s="17" t="s">
        <v>924</v>
      </c>
      <c r="D16" s="68">
        <v>513907</v>
      </c>
      <c r="E16" s="68">
        <v>82119384.824055001</v>
      </c>
      <c r="F16" s="68">
        <v>393790</v>
      </c>
      <c r="G16" s="68">
        <v>28211528.29465</v>
      </c>
      <c r="H16" s="68">
        <v>55807</v>
      </c>
      <c r="I16" s="68">
        <v>10543786.420705</v>
      </c>
      <c r="J16" s="68">
        <v>8795</v>
      </c>
      <c r="K16" s="68">
        <v>11369125.0645</v>
      </c>
      <c r="L16" s="68">
        <v>15099</v>
      </c>
      <c r="M16" s="68">
        <v>20296244.309900001</v>
      </c>
      <c r="N16" s="68">
        <v>40416</v>
      </c>
      <c r="O16" s="68">
        <v>11698700.734300001</v>
      </c>
    </row>
    <row r="17" spans="2:15" s="23" customFormat="1" ht="18" customHeight="1">
      <c r="B17" s="140" t="s">
        <v>981</v>
      </c>
      <c r="C17" s="15" t="s">
        <v>923</v>
      </c>
      <c r="D17" s="69">
        <v>585636</v>
      </c>
      <c r="E17" s="69">
        <v>583586515.78009999</v>
      </c>
      <c r="F17" s="69">
        <v>435702</v>
      </c>
      <c r="G17" s="69">
        <v>303951390.31010002</v>
      </c>
      <c r="H17" s="69">
        <v>126931</v>
      </c>
      <c r="I17" s="69">
        <v>183080613.72350001</v>
      </c>
      <c r="J17" s="69">
        <v>2441</v>
      </c>
      <c r="K17" s="69">
        <v>13402437.6492</v>
      </c>
      <c r="L17" s="69">
        <v>16309</v>
      </c>
      <c r="M17" s="69">
        <v>62424337.7108</v>
      </c>
      <c r="N17" s="69">
        <v>4253</v>
      </c>
      <c r="O17" s="69">
        <v>20727736.386500001</v>
      </c>
    </row>
    <row r="18" spans="2:15" s="23" customFormat="1" ht="18" customHeight="1">
      <c r="B18" s="140"/>
      <c r="C18" s="17" t="s">
        <v>974</v>
      </c>
      <c r="D18" s="68">
        <v>56941</v>
      </c>
      <c r="E18" s="68">
        <v>99737883.120199993</v>
      </c>
      <c r="F18" s="68">
        <v>44135</v>
      </c>
      <c r="G18" s="68">
        <v>49781957.741899997</v>
      </c>
      <c r="H18" s="68">
        <v>9882</v>
      </c>
      <c r="I18" s="68">
        <v>32835480.813999999</v>
      </c>
      <c r="J18" s="68">
        <v>184</v>
      </c>
      <c r="K18" s="68">
        <v>4895118.3064999999</v>
      </c>
      <c r="L18" s="68">
        <v>1897</v>
      </c>
      <c r="M18" s="68">
        <v>9480463.7991000004</v>
      </c>
      <c r="N18" s="68">
        <v>843</v>
      </c>
      <c r="O18" s="68">
        <v>2744862.4586999998</v>
      </c>
    </row>
    <row r="19" spans="2:15" s="23" customFormat="1" ht="18" customHeight="1">
      <c r="B19" s="140"/>
      <c r="C19" s="17" t="s">
        <v>975</v>
      </c>
      <c r="D19" s="68">
        <v>28672</v>
      </c>
      <c r="E19" s="68">
        <v>61199559.405199997</v>
      </c>
      <c r="F19" s="68">
        <v>19844</v>
      </c>
      <c r="G19" s="68">
        <v>29781058.692600001</v>
      </c>
      <c r="H19" s="68">
        <v>6777</v>
      </c>
      <c r="I19" s="68">
        <v>17207079.273600001</v>
      </c>
      <c r="J19" s="68">
        <v>105</v>
      </c>
      <c r="K19" s="68">
        <v>2897315.4887000001</v>
      </c>
      <c r="L19" s="68">
        <v>1631</v>
      </c>
      <c r="M19" s="68">
        <v>9188365.6973999999</v>
      </c>
      <c r="N19" s="68">
        <v>315</v>
      </c>
      <c r="O19" s="68">
        <v>2125740.2529000002</v>
      </c>
    </row>
    <row r="20" spans="2:15" s="23" customFormat="1" ht="18" customHeight="1">
      <c r="B20" s="140"/>
      <c r="C20" s="17" t="s">
        <v>976</v>
      </c>
      <c r="D20" s="68">
        <v>38920</v>
      </c>
      <c r="E20" s="68">
        <v>89601299.266299993</v>
      </c>
      <c r="F20" s="68">
        <v>26346</v>
      </c>
      <c r="G20" s="68">
        <v>47269706.274400003</v>
      </c>
      <c r="H20" s="68">
        <v>9900</v>
      </c>
      <c r="I20" s="68">
        <v>28876629.829700001</v>
      </c>
      <c r="J20" s="68">
        <v>207</v>
      </c>
      <c r="K20" s="68">
        <v>3159741.156</v>
      </c>
      <c r="L20" s="68">
        <v>2125</v>
      </c>
      <c r="M20" s="68">
        <v>7946856.7150999997</v>
      </c>
      <c r="N20" s="68">
        <v>342</v>
      </c>
      <c r="O20" s="68">
        <v>2348365.2911</v>
      </c>
    </row>
    <row r="21" spans="2:15" s="23" customFormat="1" ht="18" customHeight="1">
      <c r="B21" s="140"/>
      <c r="C21" s="17" t="s">
        <v>977</v>
      </c>
      <c r="D21" s="68">
        <v>42423</v>
      </c>
      <c r="E21" s="68">
        <v>76379825.387799993</v>
      </c>
      <c r="F21" s="68">
        <v>32453</v>
      </c>
      <c r="G21" s="68">
        <v>48201785.997000001</v>
      </c>
      <c r="H21" s="68">
        <v>7499</v>
      </c>
      <c r="I21" s="68">
        <v>17091350.0594</v>
      </c>
      <c r="J21" s="68">
        <v>143</v>
      </c>
      <c r="K21" s="68">
        <v>828086.74100000004</v>
      </c>
      <c r="L21" s="68">
        <v>1972</v>
      </c>
      <c r="M21" s="68">
        <v>7162191.9661999997</v>
      </c>
      <c r="N21" s="68">
        <v>356</v>
      </c>
      <c r="O21" s="68">
        <v>3096410.6242</v>
      </c>
    </row>
    <row r="22" spans="2:15" s="23" customFormat="1" ht="18" customHeight="1">
      <c r="B22" s="140"/>
      <c r="C22" s="17" t="s">
        <v>978</v>
      </c>
      <c r="D22" s="68">
        <v>91153</v>
      </c>
      <c r="E22" s="68">
        <v>84455411.135900006</v>
      </c>
      <c r="F22" s="68">
        <v>74044</v>
      </c>
      <c r="G22" s="68">
        <v>49147619.794399999</v>
      </c>
      <c r="H22" s="68">
        <v>14241</v>
      </c>
      <c r="I22" s="68">
        <v>21982575.801399998</v>
      </c>
      <c r="J22" s="68">
        <v>97</v>
      </c>
      <c r="K22" s="68">
        <v>290672.21999999997</v>
      </c>
      <c r="L22" s="68">
        <v>2259</v>
      </c>
      <c r="M22" s="68">
        <v>8164620.5559999999</v>
      </c>
      <c r="N22" s="68">
        <v>512</v>
      </c>
      <c r="O22" s="68">
        <v>4869922.7641000003</v>
      </c>
    </row>
    <row r="23" spans="2:15" s="23" customFormat="1" ht="18" customHeight="1">
      <c r="B23" s="140"/>
      <c r="C23" s="17" t="s">
        <v>979</v>
      </c>
      <c r="D23" s="68">
        <v>104483</v>
      </c>
      <c r="E23" s="68">
        <v>72570909.976799995</v>
      </c>
      <c r="F23" s="68">
        <v>83039</v>
      </c>
      <c r="G23" s="68">
        <v>39283543.331100002</v>
      </c>
      <c r="H23" s="68">
        <v>19586</v>
      </c>
      <c r="I23" s="68">
        <v>26636190.535</v>
      </c>
      <c r="J23" s="68">
        <v>75</v>
      </c>
      <c r="K23" s="68">
        <v>124547.78</v>
      </c>
      <c r="L23" s="68">
        <v>1460</v>
      </c>
      <c r="M23" s="68">
        <v>4106522.4720000001</v>
      </c>
      <c r="N23" s="68">
        <v>323</v>
      </c>
      <c r="O23" s="68">
        <v>2420105.8587000002</v>
      </c>
    </row>
    <row r="24" spans="2:15" s="23" customFormat="1" ht="18" customHeight="1">
      <c r="B24" s="140"/>
      <c r="C24" s="17" t="s">
        <v>980</v>
      </c>
      <c r="D24" s="68">
        <v>190680</v>
      </c>
      <c r="E24" s="68">
        <v>93535321.206499994</v>
      </c>
      <c r="F24" s="68">
        <v>133653</v>
      </c>
      <c r="G24" s="68">
        <v>38975439.106700003</v>
      </c>
      <c r="H24" s="68">
        <v>50525</v>
      </c>
      <c r="I24" s="68">
        <v>36203614.086000003</v>
      </c>
      <c r="J24" s="68">
        <v>1346</v>
      </c>
      <c r="K24" s="68">
        <v>1046476.557</v>
      </c>
      <c r="L24" s="68">
        <v>3916</v>
      </c>
      <c r="M24" s="68">
        <v>14428532.83</v>
      </c>
      <c r="N24" s="68">
        <v>1240</v>
      </c>
      <c r="O24" s="68">
        <v>2881258.6268000002</v>
      </c>
    </row>
    <row r="25" spans="2:15" s="23" customFormat="1" ht="18" customHeight="1">
      <c r="B25" s="140"/>
      <c r="C25" s="17" t="s">
        <v>924</v>
      </c>
      <c r="D25" s="68">
        <v>32364</v>
      </c>
      <c r="E25" s="68">
        <v>6106306.2813999997</v>
      </c>
      <c r="F25" s="68">
        <v>22188</v>
      </c>
      <c r="G25" s="68">
        <v>1510279.372</v>
      </c>
      <c r="H25" s="68">
        <v>8521</v>
      </c>
      <c r="I25" s="68">
        <v>2247693.3243999998</v>
      </c>
      <c r="J25" s="68">
        <v>284</v>
      </c>
      <c r="K25" s="68">
        <v>160479.4</v>
      </c>
      <c r="L25" s="68">
        <v>1049</v>
      </c>
      <c r="M25" s="68">
        <v>1946783.675</v>
      </c>
      <c r="N25" s="68">
        <v>322</v>
      </c>
      <c r="O25" s="68">
        <v>241070.51</v>
      </c>
    </row>
    <row r="26" spans="2:15" s="23" customFormat="1" ht="18" customHeight="1">
      <c r="B26" s="140" t="s">
        <v>982</v>
      </c>
      <c r="C26" s="15" t="s">
        <v>923</v>
      </c>
      <c r="D26" s="69">
        <v>352894</v>
      </c>
      <c r="E26" s="69">
        <v>246687117.60196999</v>
      </c>
      <c r="F26" s="69">
        <v>242312</v>
      </c>
      <c r="G26" s="69">
        <v>121409943.41003001</v>
      </c>
      <c r="H26" s="69">
        <v>72264</v>
      </c>
      <c r="I26" s="69">
        <v>62693176.24684</v>
      </c>
      <c r="J26" s="69">
        <v>15667</v>
      </c>
      <c r="K26" s="69">
        <v>19513985.2522</v>
      </c>
      <c r="L26" s="69">
        <v>9261</v>
      </c>
      <c r="M26" s="69">
        <v>20884997.081500001</v>
      </c>
      <c r="N26" s="69">
        <v>13390</v>
      </c>
      <c r="O26" s="69">
        <v>22185015.611400001</v>
      </c>
    </row>
    <row r="27" spans="2:15" s="23" customFormat="1" ht="18" customHeight="1">
      <c r="B27" s="140"/>
      <c r="C27" s="17" t="s">
        <v>974</v>
      </c>
      <c r="D27" s="68">
        <v>30863</v>
      </c>
      <c r="E27" s="68">
        <v>51517532.91274</v>
      </c>
      <c r="F27" s="68">
        <v>12699</v>
      </c>
      <c r="G27" s="68">
        <v>25221738.661699999</v>
      </c>
      <c r="H27" s="68">
        <v>12223</v>
      </c>
      <c r="I27" s="68">
        <v>15791409.983039999</v>
      </c>
      <c r="J27" s="68">
        <v>3537</v>
      </c>
      <c r="K27" s="68">
        <v>5562611.5389</v>
      </c>
      <c r="L27" s="68">
        <v>1079</v>
      </c>
      <c r="M27" s="68">
        <v>3286457.9459000002</v>
      </c>
      <c r="N27" s="68">
        <v>1325</v>
      </c>
      <c r="O27" s="68">
        <v>1655314.7831999999</v>
      </c>
    </row>
    <row r="28" spans="2:15" s="23" customFormat="1" ht="18" customHeight="1">
      <c r="B28" s="140"/>
      <c r="C28" s="17" t="s">
        <v>975</v>
      </c>
      <c r="D28" s="68">
        <v>15904</v>
      </c>
      <c r="E28" s="68">
        <v>27902807.864599999</v>
      </c>
      <c r="F28" s="68">
        <v>6167</v>
      </c>
      <c r="G28" s="68">
        <v>11140877.782099999</v>
      </c>
      <c r="H28" s="68">
        <v>6132</v>
      </c>
      <c r="I28" s="68">
        <v>9663216.7807999998</v>
      </c>
      <c r="J28" s="68">
        <v>1857</v>
      </c>
      <c r="K28" s="68">
        <v>2886302.5022</v>
      </c>
      <c r="L28" s="68">
        <v>847</v>
      </c>
      <c r="M28" s="68">
        <v>2859575.8864000002</v>
      </c>
      <c r="N28" s="68">
        <v>901</v>
      </c>
      <c r="O28" s="68">
        <v>1352834.9131</v>
      </c>
    </row>
    <row r="29" spans="2:15" s="23" customFormat="1" ht="18" customHeight="1">
      <c r="B29" s="140"/>
      <c r="C29" s="17" t="s">
        <v>976</v>
      </c>
      <c r="D29" s="68">
        <v>17821</v>
      </c>
      <c r="E29" s="68">
        <v>32347620.941330001</v>
      </c>
      <c r="F29" s="68">
        <v>6801</v>
      </c>
      <c r="G29" s="68">
        <v>16729843.137730001</v>
      </c>
      <c r="H29" s="68">
        <v>6078</v>
      </c>
      <c r="I29" s="68">
        <v>7958849.8195000002</v>
      </c>
      <c r="J29" s="68">
        <v>2471</v>
      </c>
      <c r="K29" s="68">
        <v>3000365.0184999998</v>
      </c>
      <c r="L29" s="68">
        <v>1125</v>
      </c>
      <c r="M29" s="68">
        <v>3141205.8933999999</v>
      </c>
      <c r="N29" s="68">
        <v>1346</v>
      </c>
      <c r="O29" s="68">
        <v>1517357.0722000001</v>
      </c>
    </row>
    <row r="30" spans="2:15" s="23" customFormat="1" ht="18" customHeight="1">
      <c r="B30" s="140"/>
      <c r="C30" s="17" t="s">
        <v>977</v>
      </c>
      <c r="D30" s="68">
        <v>20124</v>
      </c>
      <c r="E30" s="68">
        <v>27967084.4432</v>
      </c>
      <c r="F30" s="68">
        <v>10491</v>
      </c>
      <c r="G30" s="68">
        <v>14194354.6622</v>
      </c>
      <c r="H30" s="68">
        <v>5376</v>
      </c>
      <c r="I30" s="68">
        <v>5665921.7529999996</v>
      </c>
      <c r="J30" s="68">
        <v>1793</v>
      </c>
      <c r="K30" s="68">
        <v>2651870.7766</v>
      </c>
      <c r="L30" s="68">
        <v>950</v>
      </c>
      <c r="M30" s="68">
        <v>2676063.3332000002</v>
      </c>
      <c r="N30" s="68">
        <v>1514</v>
      </c>
      <c r="O30" s="68">
        <v>2778873.9182000002</v>
      </c>
    </row>
    <row r="31" spans="2:15" s="23" customFormat="1" ht="18" customHeight="1">
      <c r="B31" s="140"/>
      <c r="C31" s="17" t="s">
        <v>978</v>
      </c>
      <c r="D31" s="68">
        <v>29294</v>
      </c>
      <c r="E31" s="68">
        <v>41811701.115800001</v>
      </c>
      <c r="F31" s="68">
        <v>19235</v>
      </c>
      <c r="G31" s="68">
        <v>20591437.1052</v>
      </c>
      <c r="H31" s="68">
        <v>6848</v>
      </c>
      <c r="I31" s="68">
        <v>7087536.4508999996</v>
      </c>
      <c r="J31" s="68">
        <v>811</v>
      </c>
      <c r="K31" s="68">
        <v>893172.23199999996</v>
      </c>
      <c r="L31" s="68">
        <v>1062</v>
      </c>
      <c r="M31" s="68">
        <v>2163762.1501000002</v>
      </c>
      <c r="N31" s="68">
        <v>1338</v>
      </c>
      <c r="O31" s="68">
        <v>11075793.1776</v>
      </c>
    </row>
    <row r="32" spans="2:15" s="23" customFormat="1" ht="18" customHeight="1">
      <c r="B32" s="140"/>
      <c r="C32" s="17" t="s">
        <v>979</v>
      </c>
      <c r="D32" s="68">
        <v>40203</v>
      </c>
      <c r="E32" s="68">
        <v>24181424.9934</v>
      </c>
      <c r="F32" s="68">
        <v>27582</v>
      </c>
      <c r="G32" s="68">
        <v>13094534.236500001</v>
      </c>
      <c r="H32" s="68">
        <v>9775</v>
      </c>
      <c r="I32" s="68">
        <v>6657405.9375</v>
      </c>
      <c r="J32" s="68">
        <v>1136</v>
      </c>
      <c r="K32" s="68">
        <v>1392591.04</v>
      </c>
      <c r="L32" s="68">
        <v>841</v>
      </c>
      <c r="M32" s="68">
        <v>1417386.7283000001</v>
      </c>
      <c r="N32" s="68">
        <v>869</v>
      </c>
      <c r="O32" s="68">
        <v>1619507.0511</v>
      </c>
    </row>
    <row r="33" spans="2:15" s="23" customFormat="1" ht="18" customHeight="1">
      <c r="B33" s="140"/>
      <c r="C33" s="17" t="s">
        <v>980</v>
      </c>
      <c r="D33" s="68">
        <v>164530</v>
      </c>
      <c r="E33" s="68">
        <v>36670219.892200001</v>
      </c>
      <c r="F33" s="68">
        <v>131761</v>
      </c>
      <c r="G33" s="68">
        <v>18938673.1204</v>
      </c>
      <c r="H33" s="68">
        <v>21760</v>
      </c>
      <c r="I33" s="68">
        <v>8919725.1120999996</v>
      </c>
      <c r="J33" s="68">
        <v>3299</v>
      </c>
      <c r="K33" s="68">
        <v>2732876.3429999999</v>
      </c>
      <c r="L33" s="68">
        <v>2722</v>
      </c>
      <c r="M33" s="68">
        <v>4302102.3837000001</v>
      </c>
      <c r="N33" s="68">
        <v>4988</v>
      </c>
      <c r="O33" s="68">
        <v>1776842.933</v>
      </c>
    </row>
    <row r="34" spans="2:15" s="23" customFormat="1" ht="18" customHeight="1">
      <c r="B34" s="140"/>
      <c r="C34" s="17" t="s">
        <v>924</v>
      </c>
      <c r="D34" s="68">
        <v>34155</v>
      </c>
      <c r="E34" s="68">
        <v>4288725.4386999998</v>
      </c>
      <c r="F34" s="68">
        <v>27576</v>
      </c>
      <c r="G34" s="68">
        <v>1498484.7042</v>
      </c>
      <c r="H34" s="68">
        <v>4072</v>
      </c>
      <c r="I34" s="68">
        <v>949110.41</v>
      </c>
      <c r="J34" s="68">
        <v>763</v>
      </c>
      <c r="K34" s="68">
        <v>394195.80099999998</v>
      </c>
      <c r="L34" s="68">
        <v>635</v>
      </c>
      <c r="M34" s="68">
        <v>1038442.7605</v>
      </c>
      <c r="N34" s="68">
        <v>1109</v>
      </c>
      <c r="O34" s="68">
        <v>408491.76299999998</v>
      </c>
    </row>
    <row r="35" spans="2:15" s="23" customFormat="1" ht="18" customHeight="1">
      <c r="B35" s="140" t="s">
        <v>983</v>
      </c>
      <c r="C35" s="15" t="s">
        <v>923</v>
      </c>
      <c r="D35" s="69">
        <v>240513</v>
      </c>
      <c r="E35" s="69">
        <v>177316611.44069999</v>
      </c>
      <c r="F35" s="69">
        <v>160571</v>
      </c>
      <c r="G35" s="69">
        <v>90534538.954300001</v>
      </c>
      <c r="H35" s="69">
        <v>51421</v>
      </c>
      <c r="I35" s="69">
        <v>43518996.003899999</v>
      </c>
      <c r="J35" s="69">
        <v>13037</v>
      </c>
      <c r="K35" s="69">
        <v>15571908.401699999</v>
      </c>
      <c r="L35" s="69">
        <v>6218</v>
      </c>
      <c r="M35" s="69">
        <v>20472940.726500001</v>
      </c>
      <c r="N35" s="69">
        <v>9266</v>
      </c>
      <c r="O35" s="69">
        <v>7218227.3542999998</v>
      </c>
    </row>
    <row r="36" spans="2:15" s="23" customFormat="1" ht="18" customHeight="1">
      <c r="B36" s="140"/>
      <c r="C36" s="17" t="s">
        <v>974</v>
      </c>
      <c r="D36" s="68">
        <v>26957</v>
      </c>
      <c r="E36" s="68">
        <v>38895376.115000002</v>
      </c>
      <c r="F36" s="68">
        <v>13401</v>
      </c>
      <c r="G36" s="68">
        <v>17963146.691500001</v>
      </c>
      <c r="H36" s="68">
        <v>8980</v>
      </c>
      <c r="I36" s="68">
        <v>12692323.5659</v>
      </c>
      <c r="J36" s="68">
        <v>2213</v>
      </c>
      <c r="K36" s="68">
        <v>3704937.4575</v>
      </c>
      <c r="L36" s="68">
        <v>968</v>
      </c>
      <c r="M36" s="68">
        <v>3260667.2598999999</v>
      </c>
      <c r="N36" s="68">
        <v>1395</v>
      </c>
      <c r="O36" s="68">
        <v>1274301.1402</v>
      </c>
    </row>
    <row r="37" spans="2:15" s="23" customFormat="1" ht="18" customHeight="1">
      <c r="B37" s="140"/>
      <c r="C37" s="17" t="s">
        <v>975</v>
      </c>
      <c r="D37" s="68">
        <v>13432</v>
      </c>
      <c r="E37" s="68">
        <v>18690112.026500002</v>
      </c>
      <c r="F37" s="68">
        <v>6733</v>
      </c>
      <c r="G37" s="68">
        <v>11186034.4564</v>
      </c>
      <c r="H37" s="68">
        <v>3621</v>
      </c>
      <c r="I37" s="68">
        <v>3052082.7108999998</v>
      </c>
      <c r="J37" s="68">
        <v>1412</v>
      </c>
      <c r="K37" s="68">
        <v>1836005.7209999999</v>
      </c>
      <c r="L37" s="68">
        <v>728</v>
      </c>
      <c r="M37" s="68">
        <v>1982071.2659</v>
      </c>
      <c r="N37" s="68">
        <v>938</v>
      </c>
      <c r="O37" s="68">
        <v>633917.87230000005</v>
      </c>
    </row>
    <row r="38" spans="2:15" s="23" customFormat="1" ht="18" customHeight="1">
      <c r="B38" s="140"/>
      <c r="C38" s="17" t="s">
        <v>976</v>
      </c>
      <c r="D38" s="68">
        <v>16729</v>
      </c>
      <c r="E38" s="68">
        <v>22132610.3913</v>
      </c>
      <c r="F38" s="68">
        <v>8020</v>
      </c>
      <c r="G38" s="68">
        <v>13122547.634299999</v>
      </c>
      <c r="H38" s="68">
        <v>4709</v>
      </c>
      <c r="I38" s="68">
        <v>4368808.4286000002</v>
      </c>
      <c r="J38" s="68">
        <v>1769</v>
      </c>
      <c r="K38" s="68">
        <v>1711605.96</v>
      </c>
      <c r="L38" s="68">
        <v>916</v>
      </c>
      <c r="M38" s="68">
        <v>2157216.696</v>
      </c>
      <c r="N38" s="68">
        <v>1315</v>
      </c>
      <c r="O38" s="68">
        <v>772431.67240000004</v>
      </c>
    </row>
    <row r="39" spans="2:15" s="23" customFormat="1" ht="18" customHeight="1">
      <c r="B39" s="140"/>
      <c r="C39" s="17" t="s">
        <v>977</v>
      </c>
      <c r="D39" s="68">
        <v>17649</v>
      </c>
      <c r="E39" s="68">
        <v>18656081.599100001</v>
      </c>
      <c r="F39" s="68">
        <v>10373</v>
      </c>
      <c r="G39" s="68">
        <v>9881804.4504000004</v>
      </c>
      <c r="H39" s="68">
        <v>3822</v>
      </c>
      <c r="I39" s="68">
        <v>3822735.7264</v>
      </c>
      <c r="J39" s="68">
        <v>1560</v>
      </c>
      <c r="K39" s="68">
        <v>1455280.9493</v>
      </c>
      <c r="L39" s="68">
        <v>765</v>
      </c>
      <c r="M39" s="68">
        <v>2460307.9397999998</v>
      </c>
      <c r="N39" s="68">
        <v>1129</v>
      </c>
      <c r="O39" s="68">
        <v>1035952.5331999999</v>
      </c>
    </row>
    <row r="40" spans="2:15" s="23" customFormat="1" ht="18" customHeight="1">
      <c r="B40" s="140"/>
      <c r="C40" s="17" t="s">
        <v>978</v>
      </c>
      <c r="D40" s="68">
        <v>36244</v>
      </c>
      <c r="E40" s="68">
        <v>32546501.79843</v>
      </c>
      <c r="F40" s="68">
        <v>26151</v>
      </c>
      <c r="G40" s="68">
        <v>17621598.782930002</v>
      </c>
      <c r="H40" s="68">
        <v>6030</v>
      </c>
      <c r="I40" s="68">
        <v>8871369.5561999995</v>
      </c>
      <c r="J40" s="68">
        <v>1726</v>
      </c>
      <c r="K40" s="68">
        <v>2351391.8404000001</v>
      </c>
      <c r="L40" s="68">
        <v>943</v>
      </c>
      <c r="M40" s="68">
        <v>2042016.9173999999</v>
      </c>
      <c r="N40" s="68">
        <v>1394</v>
      </c>
      <c r="O40" s="68">
        <v>1660124.7015</v>
      </c>
    </row>
    <row r="41" spans="2:15" s="23" customFormat="1" ht="18" customHeight="1">
      <c r="B41" s="140"/>
      <c r="C41" s="17" t="s">
        <v>979</v>
      </c>
      <c r="D41" s="68">
        <v>32908</v>
      </c>
      <c r="E41" s="68">
        <v>23677325.509599999</v>
      </c>
      <c r="F41" s="68">
        <v>23306</v>
      </c>
      <c r="G41" s="68">
        <v>10544974.4244</v>
      </c>
      <c r="H41" s="68">
        <v>6778</v>
      </c>
      <c r="I41" s="68">
        <v>4494312.9731999999</v>
      </c>
      <c r="J41" s="68">
        <v>1631</v>
      </c>
      <c r="K41" s="68">
        <v>1906843.7490000001</v>
      </c>
      <c r="L41" s="68">
        <v>555</v>
      </c>
      <c r="M41" s="68">
        <v>6045742.2369999997</v>
      </c>
      <c r="N41" s="68">
        <v>638</v>
      </c>
      <c r="O41" s="68">
        <v>685452.12600000005</v>
      </c>
    </row>
    <row r="42" spans="2:15" s="23" customFormat="1" ht="18" customHeight="1">
      <c r="B42" s="140"/>
      <c r="C42" s="17" t="s">
        <v>980</v>
      </c>
      <c r="D42" s="68">
        <v>92720</v>
      </c>
      <c r="E42" s="68">
        <v>21185345.40007</v>
      </c>
      <c r="F42" s="68">
        <v>70613</v>
      </c>
      <c r="G42" s="68">
        <v>10026839.55037</v>
      </c>
      <c r="H42" s="68">
        <v>16388</v>
      </c>
      <c r="I42" s="68">
        <v>6028368.4627</v>
      </c>
      <c r="J42" s="68">
        <v>2571</v>
      </c>
      <c r="K42" s="68">
        <v>2499117.0795</v>
      </c>
      <c r="L42" s="68">
        <v>977</v>
      </c>
      <c r="M42" s="68">
        <v>1619665.9724999999</v>
      </c>
      <c r="N42" s="68">
        <v>2171</v>
      </c>
      <c r="O42" s="68">
        <v>1011354.335</v>
      </c>
    </row>
    <row r="43" spans="2:15" s="23" customFormat="1" ht="18" customHeight="1">
      <c r="B43" s="140"/>
      <c r="C43" s="17" t="s">
        <v>924</v>
      </c>
      <c r="D43" s="68">
        <v>3874</v>
      </c>
      <c r="E43" s="68">
        <v>1533258.6007000001</v>
      </c>
      <c r="F43" s="68">
        <v>1974</v>
      </c>
      <c r="G43" s="68">
        <v>187592.96400000001</v>
      </c>
      <c r="H43" s="68">
        <v>1093</v>
      </c>
      <c r="I43" s="68">
        <v>188994.58</v>
      </c>
      <c r="J43" s="68">
        <v>155</v>
      </c>
      <c r="K43" s="68">
        <v>106725.645</v>
      </c>
      <c r="L43" s="68">
        <v>366</v>
      </c>
      <c r="M43" s="68">
        <v>905252.43799999997</v>
      </c>
      <c r="N43" s="68">
        <v>286</v>
      </c>
      <c r="O43" s="68">
        <v>144692.9737</v>
      </c>
    </row>
    <row r="44" spans="2:15" s="23" customFormat="1" ht="18" customHeight="1">
      <c r="B44" s="140" t="s">
        <v>984</v>
      </c>
      <c r="C44" s="15" t="s">
        <v>923</v>
      </c>
      <c r="D44" s="69">
        <v>219832</v>
      </c>
      <c r="E44" s="69">
        <v>206023665.298325</v>
      </c>
      <c r="F44" s="69">
        <v>139372</v>
      </c>
      <c r="G44" s="69">
        <v>99911466.273249999</v>
      </c>
      <c r="H44" s="69">
        <v>45752</v>
      </c>
      <c r="I44" s="69">
        <v>51321111.547674999</v>
      </c>
      <c r="J44" s="69">
        <v>14621</v>
      </c>
      <c r="K44" s="69">
        <v>24051054.298</v>
      </c>
      <c r="L44" s="69">
        <v>6573</v>
      </c>
      <c r="M44" s="69">
        <v>17363279.476500001</v>
      </c>
      <c r="N44" s="69">
        <v>13514</v>
      </c>
      <c r="O44" s="69">
        <v>13376753.7029</v>
      </c>
    </row>
    <row r="45" spans="2:15" s="23" customFormat="1" ht="18" customHeight="1">
      <c r="B45" s="140"/>
      <c r="C45" s="17" t="s">
        <v>974</v>
      </c>
      <c r="D45" s="68">
        <v>33484</v>
      </c>
      <c r="E45" s="68">
        <v>54210961.087125003</v>
      </c>
      <c r="F45" s="68">
        <v>16395</v>
      </c>
      <c r="G45" s="68">
        <v>20269071.544950001</v>
      </c>
      <c r="H45" s="68">
        <v>8756</v>
      </c>
      <c r="I45" s="68">
        <v>18387082.203775</v>
      </c>
      <c r="J45" s="68">
        <v>4058</v>
      </c>
      <c r="K45" s="68">
        <v>8008946.3724999996</v>
      </c>
      <c r="L45" s="68">
        <v>1134</v>
      </c>
      <c r="M45" s="68">
        <v>3936293.6598999999</v>
      </c>
      <c r="N45" s="68">
        <v>3141</v>
      </c>
      <c r="O45" s="68">
        <v>3609567.3059999999</v>
      </c>
    </row>
    <row r="46" spans="2:15" s="23" customFormat="1" ht="18" customHeight="1">
      <c r="B46" s="140"/>
      <c r="C46" s="17" t="s">
        <v>975</v>
      </c>
      <c r="D46" s="68">
        <v>20857</v>
      </c>
      <c r="E46" s="68">
        <v>29261556.4278</v>
      </c>
      <c r="F46" s="68">
        <v>11691</v>
      </c>
      <c r="G46" s="68">
        <v>15804108.375</v>
      </c>
      <c r="H46" s="68">
        <v>4960</v>
      </c>
      <c r="I46" s="68">
        <v>6303532.1292000003</v>
      </c>
      <c r="J46" s="68">
        <v>1504</v>
      </c>
      <c r="K46" s="68">
        <v>2481280.4528999999</v>
      </c>
      <c r="L46" s="68">
        <v>1017</v>
      </c>
      <c r="M46" s="68">
        <v>3356682.2088000001</v>
      </c>
      <c r="N46" s="68">
        <v>1685</v>
      </c>
      <c r="O46" s="68">
        <v>1315953.2619</v>
      </c>
    </row>
    <row r="47" spans="2:15" s="23" customFormat="1" ht="18" customHeight="1">
      <c r="B47" s="140"/>
      <c r="C47" s="17" t="s">
        <v>976</v>
      </c>
      <c r="D47" s="68">
        <v>16543</v>
      </c>
      <c r="E47" s="68">
        <v>26092419.275800001</v>
      </c>
      <c r="F47" s="68">
        <v>6879</v>
      </c>
      <c r="G47" s="68">
        <v>13268041.1237</v>
      </c>
      <c r="H47" s="68">
        <v>5180</v>
      </c>
      <c r="I47" s="68">
        <v>6298668.6627000002</v>
      </c>
      <c r="J47" s="68">
        <v>1965</v>
      </c>
      <c r="K47" s="68">
        <v>2663646.1570000001</v>
      </c>
      <c r="L47" s="68">
        <v>931</v>
      </c>
      <c r="M47" s="68">
        <v>2842289.5049999999</v>
      </c>
      <c r="N47" s="68">
        <v>1588</v>
      </c>
      <c r="O47" s="68">
        <v>1019773.8274</v>
      </c>
    </row>
    <row r="48" spans="2:15" s="23" customFormat="1" ht="18" customHeight="1">
      <c r="B48" s="140"/>
      <c r="C48" s="17" t="s">
        <v>977</v>
      </c>
      <c r="D48" s="68">
        <v>19819</v>
      </c>
      <c r="E48" s="68">
        <v>22774190.3913</v>
      </c>
      <c r="F48" s="68">
        <v>12008</v>
      </c>
      <c r="G48" s="68">
        <v>11514898.291200001</v>
      </c>
      <c r="H48" s="68">
        <v>4241</v>
      </c>
      <c r="I48" s="68">
        <v>6300651.0859000003</v>
      </c>
      <c r="J48" s="68">
        <v>1288</v>
      </c>
      <c r="K48" s="68">
        <v>1553697.9313000001</v>
      </c>
      <c r="L48" s="68">
        <v>912</v>
      </c>
      <c r="M48" s="68">
        <v>2320240.3250000002</v>
      </c>
      <c r="N48" s="68">
        <v>1370</v>
      </c>
      <c r="O48" s="68">
        <v>1084702.7579000001</v>
      </c>
    </row>
    <row r="49" spans="2:15" s="23" customFormat="1" ht="18" customHeight="1">
      <c r="B49" s="140"/>
      <c r="C49" s="17" t="s">
        <v>978</v>
      </c>
      <c r="D49" s="68">
        <v>27865</v>
      </c>
      <c r="E49" s="68">
        <v>31090073.403700002</v>
      </c>
      <c r="F49" s="68">
        <v>16475</v>
      </c>
      <c r="G49" s="68">
        <v>15155867.136499999</v>
      </c>
      <c r="H49" s="68">
        <v>5693</v>
      </c>
      <c r="I49" s="68">
        <v>5475736.8010999998</v>
      </c>
      <c r="J49" s="68">
        <v>2378</v>
      </c>
      <c r="K49" s="68">
        <v>3550583.6908</v>
      </c>
      <c r="L49" s="68">
        <v>900</v>
      </c>
      <c r="M49" s="68">
        <v>2346657.3939</v>
      </c>
      <c r="N49" s="68">
        <v>2419</v>
      </c>
      <c r="O49" s="68">
        <v>4561228.3814000003</v>
      </c>
    </row>
    <row r="50" spans="2:15" s="23" customFormat="1" ht="18" customHeight="1">
      <c r="B50" s="140"/>
      <c r="C50" s="17" t="s">
        <v>979</v>
      </c>
      <c r="D50" s="68">
        <v>24878</v>
      </c>
      <c r="E50" s="68">
        <v>22831409.9756</v>
      </c>
      <c r="F50" s="68">
        <v>17401</v>
      </c>
      <c r="G50" s="68">
        <v>14348905.7118</v>
      </c>
      <c r="H50" s="68">
        <v>4797</v>
      </c>
      <c r="I50" s="68">
        <v>4196135.5425000004</v>
      </c>
      <c r="J50" s="68">
        <v>1466</v>
      </c>
      <c r="K50" s="68">
        <v>2816216.1850000001</v>
      </c>
      <c r="L50" s="68">
        <v>496</v>
      </c>
      <c r="M50" s="68">
        <v>796953.125</v>
      </c>
      <c r="N50" s="68">
        <v>718</v>
      </c>
      <c r="O50" s="68">
        <v>673199.41130000004</v>
      </c>
    </row>
    <row r="51" spans="2:15" s="23" customFormat="1" ht="18" customHeight="1">
      <c r="B51" s="140"/>
      <c r="C51" s="17" t="s">
        <v>980</v>
      </c>
      <c r="D51" s="68">
        <v>56793</v>
      </c>
      <c r="E51" s="68">
        <v>17161723.0735</v>
      </c>
      <c r="F51" s="68">
        <v>42824</v>
      </c>
      <c r="G51" s="68">
        <v>8612960.9892999995</v>
      </c>
      <c r="H51" s="68">
        <v>9733</v>
      </c>
      <c r="I51" s="68">
        <v>3949425.3127000001</v>
      </c>
      <c r="J51" s="68">
        <v>1563</v>
      </c>
      <c r="K51" s="68">
        <v>2477604.8424999998</v>
      </c>
      <c r="L51" s="68">
        <v>789</v>
      </c>
      <c r="M51" s="68">
        <v>1252992.3640000001</v>
      </c>
      <c r="N51" s="68">
        <v>1884</v>
      </c>
      <c r="O51" s="68">
        <v>868739.56499999994</v>
      </c>
    </row>
    <row r="52" spans="2:15" s="23" customFormat="1" ht="18" customHeight="1">
      <c r="B52" s="140"/>
      <c r="C52" s="17" t="s">
        <v>924</v>
      </c>
      <c r="D52" s="68">
        <v>19593</v>
      </c>
      <c r="E52" s="68">
        <v>2601331.6634999998</v>
      </c>
      <c r="F52" s="68">
        <v>15699</v>
      </c>
      <c r="G52" s="68">
        <v>937613.10080000001</v>
      </c>
      <c r="H52" s="68">
        <v>2392</v>
      </c>
      <c r="I52" s="68">
        <v>409879.80979999999</v>
      </c>
      <c r="J52" s="68">
        <v>399</v>
      </c>
      <c r="K52" s="68">
        <v>499078.66600000003</v>
      </c>
      <c r="L52" s="68">
        <v>394</v>
      </c>
      <c r="M52" s="68">
        <v>511170.89490000001</v>
      </c>
      <c r="N52" s="68">
        <v>709</v>
      </c>
      <c r="O52" s="68">
        <v>243589.19200000001</v>
      </c>
    </row>
    <row r="53" spans="2:15" s="23" customFormat="1" ht="18" customHeight="1">
      <c r="B53" s="140" t="s">
        <v>985</v>
      </c>
      <c r="C53" s="15" t="s">
        <v>923</v>
      </c>
      <c r="D53" s="69">
        <v>138328</v>
      </c>
      <c r="E53" s="69">
        <v>106190609.2949</v>
      </c>
      <c r="F53" s="69">
        <v>92177</v>
      </c>
      <c r="G53" s="69">
        <v>58098688.6118</v>
      </c>
      <c r="H53" s="69">
        <v>33101</v>
      </c>
      <c r="I53" s="69">
        <v>23287211.894499999</v>
      </c>
      <c r="J53" s="69">
        <v>4249</v>
      </c>
      <c r="K53" s="69">
        <v>8309061.6963999998</v>
      </c>
      <c r="L53" s="69">
        <v>4004</v>
      </c>
      <c r="M53" s="69">
        <v>12607154.171599999</v>
      </c>
      <c r="N53" s="69">
        <v>4797</v>
      </c>
      <c r="O53" s="69">
        <v>3888492.9205999998</v>
      </c>
    </row>
    <row r="54" spans="2:15" s="23" customFormat="1" ht="18" customHeight="1">
      <c r="B54" s="140"/>
      <c r="C54" s="17" t="s">
        <v>974</v>
      </c>
      <c r="D54" s="68">
        <v>18143</v>
      </c>
      <c r="E54" s="68">
        <v>22264952.903700002</v>
      </c>
      <c r="F54" s="68">
        <v>8531</v>
      </c>
      <c r="G54" s="68">
        <v>11931081.628900001</v>
      </c>
      <c r="H54" s="68">
        <v>6421</v>
      </c>
      <c r="I54" s="68">
        <v>5273035.7254999997</v>
      </c>
      <c r="J54" s="68">
        <v>1395</v>
      </c>
      <c r="K54" s="68">
        <v>2441677.0764000001</v>
      </c>
      <c r="L54" s="68">
        <v>643</v>
      </c>
      <c r="M54" s="68">
        <v>1764621.3855000001</v>
      </c>
      <c r="N54" s="68">
        <v>1153</v>
      </c>
      <c r="O54" s="68">
        <v>854537.08739999996</v>
      </c>
    </row>
    <row r="55" spans="2:15" s="23" customFormat="1" ht="18" customHeight="1">
      <c r="B55" s="140"/>
      <c r="C55" s="17" t="s">
        <v>975</v>
      </c>
      <c r="D55" s="68">
        <v>9983</v>
      </c>
      <c r="E55" s="68">
        <v>12752845.9114</v>
      </c>
      <c r="F55" s="68">
        <v>5053</v>
      </c>
      <c r="G55" s="68">
        <v>7113194.8938999996</v>
      </c>
      <c r="H55" s="68">
        <v>3142</v>
      </c>
      <c r="I55" s="68">
        <v>2356940.9763000002</v>
      </c>
      <c r="J55" s="68">
        <v>542</v>
      </c>
      <c r="K55" s="68">
        <v>1100260.5859999999</v>
      </c>
      <c r="L55" s="68">
        <v>560</v>
      </c>
      <c r="M55" s="68">
        <v>1691147.9593</v>
      </c>
      <c r="N55" s="68">
        <v>686</v>
      </c>
      <c r="O55" s="68">
        <v>491301.49589999998</v>
      </c>
    </row>
    <row r="56" spans="2:15" s="23" customFormat="1" ht="18" customHeight="1">
      <c r="B56" s="140"/>
      <c r="C56" s="17" t="s">
        <v>976</v>
      </c>
      <c r="D56" s="68">
        <v>10555</v>
      </c>
      <c r="E56" s="68">
        <v>16746975.8884</v>
      </c>
      <c r="F56" s="68">
        <v>4883</v>
      </c>
      <c r="G56" s="68">
        <v>7993806.5103000002</v>
      </c>
      <c r="H56" s="68">
        <v>3621</v>
      </c>
      <c r="I56" s="68">
        <v>3529959.1971999998</v>
      </c>
      <c r="J56" s="68">
        <v>616</v>
      </c>
      <c r="K56" s="68">
        <v>1042110.765</v>
      </c>
      <c r="L56" s="68">
        <v>702</v>
      </c>
      <c r="M56" s="68">
        <v>3640287.3596000001</v>
      </c>
      <c r="N56" s="68">
        <v>733</v>
      </c>
      <c r="O56" s="68">
        <v>540812.05630000005</v>
      </c>
    </row>
    <row r="57" spans="2:15" s="23" customFormat="1" ht="18" customHeight="1">
      <c r="B57" s="140"/>
      <c r="C57" s="17" t="s">
        <v>977</v>
      </c>
      <c r="D57" s="68">
        <v>9639</v>
      </c>
      <c r="E57" s="68">
        <v>14972287.844799999</v>
      </c>
      <c r="F57" s="68">
        <v>4647</v>
      </c>
      <c r="G57" s="68">
        <v>8811123.0954</v>
      </c>
      <c r="H57" s="68">
        <v>3311</v>
      </c>
      <c r="I57" s="68">
        <v>3033827.1274000001</v>
      </c>
      <c r="J57" s="68">
        <v>566</v>
      </c>
      <c r="K57" s="68">
        <v>646057.277</v>
      </c>
      <c r="L57" s="68">
        <v>536</v>
      </c>
      <c r="M57" s="68">
        <v>1916825.1584999999</v>
      </c>
      <c r="N57" s="68">
        <v>579</v>
      </c>
      <c r="O57" s="68">
        <v>564455.18649999995</v>
      </c>
    </row>
    <row r="58" spans="2:15" s="23" customFormat="1" ht="18" customHeight="1">
      <c r="B58" s="140"/>
      <c r="C58" s="17" t="s">
        <v>978</v>
      </c>
      <c r="D58" s="68">
        <v>13719</v>
      </c>
      <c r="E58" s="68">
        <v>16109552.2667</v>
      </c>
      <c r="F58" s="68">
        <v>8121</v>
      </c>
      <c r="G58" s="68">
        <v>8913862.6994000003</v>
      </c>
      <c r="H58" s="68">
        <v>4259</v>
      </c>
      <c r="I58" s="68">
        <v>4378963.1387999998</v>
      </c>
      <c r="J58" s="68">
        <v>388</v>
      </c>
      <c r="K58" s="68">
        <v>835881.04099999997</v>
      </c>
      <c r="L58" s="68">
        <v>527</v>
      </c>
      <c r="M58" s="68">
        <v>1366541.03</v>
      </c>
      <c r="N58" s="68">
        <v>424</v>
      </c>
      <c r="O58" s="68">
        <v>614304.35750000004</v>
      </c>
    </row>
    <row r="59" spans="2:15" s="23" customFormat="1" ht="18" customHeight="1">
      <c r="B59" s="140"/>
      <c r="C59" s="17" t="s">
        <v>979</v>
      </c>
      <c r="D59" s="68">
        <v>15647</v>
      </c>
      <c r="E59" s="68">
        <v>10725183.4429</v>
      </c>
      <c r="F59" s="68">
        <v>11123</v>
      </c>
      <c r="G59" s="68">
        <v>7115764.4049000004</v>
      </c>
      <c r="H59" s="68">
        <v>3773</v>
      </c>
      <c r="I59" s="68">
        <v>2026788.4475</v>
      </c>
      <c r="J59" s="68">
        <v>286</v>
      </c>
      <c r="K59" s="68">
        <v>965110.88</v>
      </c>
      <c r="L59" s="68">
        <v>232</v>
      </c>
      <c r="M59" s="68">
        <v>394315.12150000001</v>
      </c>
      <c r="N59" s="68">
        <v>233</v>
      </c>
      <c r="O59" s="68">
        <v>223204.58900000001</v>
      </c>
    </row>
    <row r="60" spans="2:15" s="23" customFormat="1" ht="18" customHeight="1">
      <c r="B60" s="140"/>
      <c r="C60" s="17" t="s">
        <v>980</v>
      </c>
      <c r="D60" s="68">
        <v>42345</v>
      </c>
      <c r="E60" s="68">
        <v>9862196.1449999996</v>
      </c>
      <c r="F60" s="68">
        <v>34694</v>
      </c>
      <c r="G60" s="68">
        <v>5277833.1004999997</v>
      </c>
      <c r="H60" s="68">
        <v>6326</v>
      </c>
      <c r="I60" s="68">
        <v>2266629.8453000002</v>
      </c>
      <c r="J60" s="68">
        <v>358</v>
      </c>
      <c r="K60" s="68">
        <v>1000793.833</v>
      </c>
      <c r="L60" s="68">
        <v>422</v>
      </c>
      <c r="M60" s="68">
        <v>903148.98219999997</v>
      </c>
      <c r="N60" s="68">
        <v>545</v>
      </c>
      <c r="O60" s="68">
        <v>413790.38400000002</v>
      </c>
    </row>
    <row r="61" spans="2:15" s="23" customFormat="1" ht="18" customHeight="1">
      <c r="B61" s="140"/>
      <c r="C61" s="17" t="s">
        <v>924</v>
      </c>
      <c r="D61" s="68">
        <v>18297</v>
      </c>
      <c r="E61" s="68">
        <v>2756614.892</v>
      </c>
      <c r="F61" s="68">
        <v>15125</v>
      </c>
      <c r="G61" s="68">
        <v>942022.27850000001</v>
      </c>
      <c r="H61" s="68">
        <v>2248</v>
      </c>
      <c r="I61" s="68">
        <v>421067.43650000001</v>
      </c>
      <c r="J61" s="68">
        <v>98</v>
      </c>
      <c r="K61" s="68">
        <v>277170.23800000001</v>
      </c>
      <c r="L61" s="68">
        <v>382</v>
      </c>
      <c r="M61" s="68">
        <v>930267.17500000005</v>
      </c>
      <c r="N61" s="68">
        <v>444</v>
      </c>
      <c r="O61" s="68">
        <v>186087.764</v>
      </c>
    </row>
    <row r="62" spans="2:15" s="23" customFormat="1" ht="18" customHeight="1">
      <c r="B62" s="140" t="s">
        <v>986</v>
      </c>
      <c r="C62" s="15" t="s">
        <v>923</v>
      </c>
      <c r="D62" s="69">
        <v>132169</v>
      </c>
      <c r="E62" s="69">
        <v>113143663.41945</v>
      </c>
      <c r="F62" s="69">
        <v>91959</v>
      </c>
      <c r="G62" s="69">
        <v>55872097.171099998</v>
      </c>
      <c r="H62" s="69">
        <v>27024</v>
      </c>
      <c r="I62" s="69">
        <v>24439571.089899998</v>
      </c>
      <c r="J62" s="69">
        <v>2963</v>
      </c>
      <c r="K62" s="69">
        <v>5350692.6107000001</v>
      </c>
      <c r="L62" s="69">
        <v>4974</v>
      </c>
      <c r="M62" s="69">
        <v>14696835.44585</v>
      </c>
      <c r="N62" s="69">
        <v>5249</v>
      </c>
      <c r="O62" s="69">
        <v>12784467.1019</v>
      </c>
    </row>
    <row r="63" spans="2:15" s="23" customFormat="1" ht="18" customHeight="1">
      <c r="B63" s="140"/>
      <c r="C63" s="17" t="s">
        <v>974</v>
      </c>
      <c r="D63" s="68">
        <v>16306</v>
      </c>
      <c r="E63" s="68">
        <v>18068629.661899999</v>
      </c>
      <c r="F63" s="68">
        <v>9822</v>
      </c>
      <c r="G63" s="68">
        <v>9140529.7528000008</v>
      </c>
      <c r="H63" s="68">
        <v>3963</v>
      </c>
      <c r="I63" s="68">
        <v>4783848.9445000002</v>
      </c>
      <c r="J63" s="68">
        <v>689</v>
      </c>
      <c r="K63" s="68">
        <v>1026923.6716999999</v>
      </c>
      <c r="L63" s="68">
        <v>744</v>
      </c>
      <c r="M63" s="68">
        <v>2421289.4564</v>
      </c>
      <c r="N63" s="68">
        <v>1088</v>
      </c>
      <c r="O63" s="68">
        <v>696037.83649999998</v>
      </c>
    </row>
    <row r="64" spans="2:15" s="23" customFormat="1" ht="18" customHeight="1">
      <c r="B64" s="140"/>
      <c r="C64" s="17" t="s">
        <v>975</v>
      </c>
      <c r="D64" s="68">
        <v>9335</v>
      </c>
      <c r="E64" s="68">
        <v>11996677.373</v>
      </c>
      <c r="F64" s="68">
        <v>5765</v>
      </c>
      <c r="G64" s="68">
        <v>6416435.1392000001</v>
      </c>
      <c r="H64" s="68">
        <v>2079</v>
      </c>
      <c r="I64" s="68">
        <v>2641112.1098000002</v>
      </c>
      <c r="J64" s="68">
        <v>399</v>
      </c>
      <c r="K64" s="68">
        <v>814595.429</v>
      </c>
      <c r="L64" s="68">
        <v>598</v>
      </c>
      <c r="M64" s="68">
        <v>1634542.4572999999</v>
      </c>
      <c r="N64" s="68">
        <v>494</v>
      </c>
      <c r="O64" s="68">
        <v>489992.2377</v>
      </c>
    </row>
    <row r="65" spans="2:15" s="23" customFormat="1" ht="18" customHeight="1">
      <c r="B65" s="140"/>
      <c r="C65" s="17" t="s">
        <v>976</v>
      </c>
      <c r="D65" s="68">
        <v>10577</v>
      </c>
      <c r="E65" s="68">
        <v>15591216.5847</v>
      </c>
      <c r="F65" s="68">
        <v>5288</v>
      </c>
      <c r="G65" s="68">
        <v>7858566.4793999996</v>
      </c>
      <c r="H65" s="68">
        <v>3270</v>
      </c>
      <c r="I65" s="68">
        <v>3973978.571</v>
      </c>
      <c r="J65" s="68">
        <v>525</v>
      </c>
      <c r="K65" s="68">
        <v>824161.65500000003</v>
      </c>
      <c r="L65" s="68">
        <v>794</v>
      </c>
      <c r="M65" s="68">
        <v>2397687.1847999999</v>
      </c>
      <c r="N65" s="68">
        <v>700</v>
      </c>
      <c r="O65" s="68">
        <v>536822.69449999998</v>
      </c>
    </row>
    <row r="66" spans="2:15" s="23" customFormat="1" ht="18" customHeight="1">
      <c r="B66" s="140"/>
      <c r="C66" s="17" t="s">
        <v>977</v>
      </c>
      <c r="D66" s="68">
        <v>10982</v>
      </c>
      <c r="E66" s="68">
        <v>14398838.831700001</v>
      </c>
      <c r="F66" s="68">
        <v>6655</v>
      </c>
      <c r="G66" s="68">
        <v>7268725.9255999997</v>
      </c>
      <c r="H66" s="68">
        <v>2740</v>
      </c>
      <c r="I66" s="68">
        <v>3513151.3432999998</v>
      </c>
      <c r="J66" s="68">
        <v>300</v>
      </c>
      <c r="K66" s="68">
        <v>837963.33700000006</v>
      </c>
      <c r="L66" s="68">
        <v>680</v>
      </c>
      <c r="M66" s="68">
        <v>2048440.1991999999</v>
      </c>
      <c r="N66" s="68">
        <v>607</v>
      </c>
      <c r="O66" s="68">
        <v>730558.02659999998</v>
      </c>
    </row>
    <row r="67" spans="2:15" s="23" customFormat="1" ht="18" customHeight="1">
      <c r="B67" s="140"/>
      <c r="C67" s="17" t="s">
        <v>978</v>
      </c>
      <c r="D67" s="68">
        <v>14027</v>
      </c>
      <c r="E67" s="68">
        <v>26033722.202300001</v>
      </c>
      <c r="F67" s="68">
        <v>8429</v>
      </c>
      <c r="G67" s="68">
        <v>11000293.024900001</v>
      </c>
      <c r="H67" s="68">
        <v>3610</v>
      </c>
      <c r="I67" s="68">
        <v>4137176.8322999999</v>
      </c>
      <c r="J67" s="68">
        <v>333</v>
      </c>
      <c r="K67" s="68">
        <v>1092645.027</v>
      </c>
      <c r="L67" s="68">
        <v>707</v>
      </c>
      <c r="M67" s="68">
        <v>2349468.3457999998</v>
      </c>
      <c r="N67" s="68">
        <v>948</v>
      </c>
      <c r="O67" s="68">
        <v>7454138.9722999996</v>
      </c>
    </row>
    <row r="68" spans="2:15" s="23" customFormat="1" ht="18" customHeight="1">
      <c r="B68" s="140"/>
      <c r="C68" s="17" t="s">
        <v>979</v>
      </c>
      <c r="D68" s="68">
        <v>15469</v>
      </c>
      <c r="E68" s="68">
        <v>13341930.507750001</v>
      </c>
      <c r="F68" s="68">
        <v>11087</v>
      </c>
      <c r="G68" s="68">
        <v>7721216.3266000003</v>
      </c>
      <c r="H68" s="68">
        <v>3433</v>
      </c>
      <c r="I68" s="68">
        <v>2526816.5221000002</v>
      </c>
      <c r="J68" s="68">
        <v>158</v>
      </c>
      <c r="K68" s="68">
        <v>119596.777</v>
      </c>
      <c r="L68" s="68">
        <v>384</v>
      </c>
      <c r="M68" s="68">
        <v>901406.55105000001</v>
      </c>
      <c r="N68" s="68">
        <v>407</v>
      </c>
      <c r="O68" s="68">
        <v>2072894.331</v>
      </c>
    </row>
    <row r="69" spans="2:15" s="23" customFormat="1" ht="18" customHeight="1">
      <c r="B69" s="140"/>
      <c r="C69" s="17" t="s">
        <v>980</v>
      </c>
      <c r="D69" s="68">
        <v>53035</v>
      </c>
      <c r="E69" s="68">
        <v>10841560.964299999</v>
      </c>
      <c r="F69" s="68">
        <v>43666</v>
      </c>
      <c r="G69" s="68">
        <v>6062890.8128000004</v>
      </c>
      <c r="H69" s="68">
        <v>7530</v>
      </c>
      <c r="I69" s="68">
        <v>2641765.2439000001</v>
      </c>
      <c r="J69" s="68">
        <v>468</v>
      </c>
      <c r="K69" s="68">
        <v>425523.60600000003</v>
      </c>
      <c r="L69" s="68">
        <v>616</v>
      </c>
      <c r="M69" s="68">
        <v>1266018.2153</v>
      </c>
      <c r="N69" s="68">
        <v>755</v>
      </c>
      <c r="O69" s="68">
        <v>445363.08630000002</v>
      </c>
    </row>
    <row r="70" spans="2:15" s="23" customFormat="1" ht="18" customHeight="1">
      <c r="B70" s="140"/>
      <c r="C70" s="17" t="s">
        <v>924</v>
      </c>
      <c r="D70" s="68">
        <v>2438</v>
      </c>
      <c r="E70" s="68">
        <v>2871087.2938000001</v>
      </c>
      <c r="F70" s="68">
        <v>1247</v>
      </c>
      <c r="G70" s="68">
        <v>403439.70980000001</v>
      </c>
      <c r="H70" s="68">
        <v>399</v>
      </c>
      <c r="I70" s="68">
        <v>221721.52299999999</v>
      </c>
      <c r="J70" s="68">
        <v>91</v>
      </c>
      <c r="K70" s="68">
        <v>209283.10800000001</v>
      </c>
      <c r="L70" s="68">
        <v>451</v>
      </c>
      <c r="M70" s="68">
        <v>1677983.0360000001</v>
      </c>
      <c r="N70" s="68">
        <v>250</v>
      </c>
      <c r="O70" s="68">
        <v>358659.91700000002</v>
      </c>
    </row>
    <row r="71" spans="2:15" s="23" customFormat="1" ht="18" customHeight="1">
      <c r="B71" s="140" t="s">
        <v>987</v>
      </c>
      <c r="C71" s="15" t="s">
        <v>923</v>
      </c>
      <c r="D71" s="69">
        <v>137792</v>
      </c>
      <c r="E71" s="69">
        <v>92794743.528449997</v>
      </c>
      <c r="F71" s="69">
        <v>77929</v>
      </c>
      <c r="G71" s="69">
        <v>43505674.330799997</v>
      </c>
      <c r="H71" s="69">
        <v>30593</v>
      </c>
      <c r="I71" s="69">
        <v>18046825.285300002</v>
      </c>
      <c r="J71" s="69">
        <v>14761</v>
      </c>
      <c r="K71" s="69">
        <v>18292035.258000001</v>
      </c>
      <c r="L71" s="69">
        <v>3979</v>
      </c>
      <c r="M71" s="69">
        <v>7111567.7429</v>
      </c>
      <c r="N71" s="69">
        <v>10530</v>
      </c>
      <c r="O71" s="69">
        <v>5838640.9114499995</v>
      </c>
    </row>
    <row r="72" spans="2:15" s="23" customFormat="1" ht="18" customHeight="1">
      <c r="B72" s="140"/>
      <c r="C72" s="17" t="s">
        <v>974</v>
      </c>
      <c r="D72" s="68">
        <v>24036</v>
      </c>
      <c r="E72" s="68">
        <v>21291748.402800001</v>
      </c>
      <c r="F72" s="68">
        <v>10900</v>
      </c>
      <c r="G72" s="68">
        <v>9976789.9247999992</v>
      </c>
      <c r="H72" s="68">
        <v>6580</v>
      </c>
      <c r="I72" s="68">
        <v>4856934.0563000003</v>
      </c>
      <c r="J72" s="68">
        <v>3760</v>
      </c>
      <c r="K72" s="68">
        <v>3581116.3807999999</v>
      </c>
      <c r="L72" s="68">
        <v>721</v>
      </c>
      <c r="M72" s="68">
        <v>1699673.4395000001</v>
      </c>
      <c r="N72" s="68">
        <v>2075</v>
      </c>
      <c r="O72" s="68">
        <v>1177234.6014</v>
      </c>
    </row>
    <row r="73" spans="2:15" s="23" customFormat="1" ht="18" customHeight="1">
      <c r="B73" s="140"/>
      <c r="C73" s="17" t="s">
        <v>975</v>
      </c>
      <c r="D73" s="68">
        <v>14236</v>
      </c>
      <c r="E73" s="68">
        <v>12882449.548800001</v>
      </c>
      <c r="F73" s="68">
        <v>6723</v>
      </c>
      <c r="G73" s="68">
        <v>6504457.3833999997</v>
      </c>
      <c r="H73" s="68">
        <v>3484</v>
      </c>
      <c r="I73" s="68">
        <v>2096263.2666</v>
      </c>
      <c r="J73" s="68">
        <v>2207</v>
      </c>
      <c r="K73" s="68">
        <v>2564129.8050000002</v>
      </c>
      <c r="L73" s="68">
        <v>513</v>
      </c>
      <c r="M73" s="68">
        <v>996038.12849999999</v>
      </c>
      <c r="N73" s="68">
        <v>1309</v>
      </c>
      <c r="O73" s="68">
        <v>721560.96530000004</v>
      </c>
    </row>
    <row r="74" spans="2:15" s="23" customFormat="1" ht="18" customHeight="1">
      <c r="B74" s="140"/>
      <c r="C74" s="17" t="s">
        <v>976</v>
      </c>
      <c r="D74" s="68">
        <v>13727</v>
      </c>
      <c r="E74" s="68">
        <v>12545791.790200001</v>
      </c>
      <c r="F74" s="68">
        <v>5796</v>
      </c>
      <c r="G74" s="68">
        <v>6043146.3688000003</v>
      </c>
      <c r="H74" s="68">
        <v>3967</v>
      </c>
      <c r="I74" s="68">
        <v>2459072.7603000002</v>
      </c>
      <c r="J74" s="68">
        <v>1904</v>
      </c>
      <c r="K74" s="68">
        <v>2234754.7056999998</v>
      </c>
      <c r="L74" s="68">
        <v>768</v>
      </c>
      <c r="M74" s="68">
        <v>1300923.7279999999</v>
      </c>
      <c r="N74" s="68">
        <v>1292</v>
      </c>
      <c r="O74" s="68">
        <v>507894.22739999997</v>
      </c>
    </row>
    <row r="75" spans="2:15" s="23" customFormat="1" ht="18" customHeight="1">
      <c r="B75" s="140"/>
      <c r="C75" s="17" t="s">
        <v>977</v>
      </c>
      <c r="D75" s="68">
        <v>12402</v>
      </c>
      <c r="E75" s="68">
        <v>9425780.2564499993</v>
      </c>
      <c r="F75" s="68">
        <v>5147</v>
      </c>
      <c r="G75" s="68">
        <v>4397699.0191000002</v>
      </c>
      <c r="H75" s="68">
        <v>3929</v>
      </c>
      <c r="I75" s="68">
        <v>2415516.3686000002</v>
      </c>
      <c r="J75" s="68">
        <v>1686</v>
      </c>
      <c r="K75" s="68">
        <v>1209474.8872</v>
      </c>
      <c r="L75" s="68">
        <v>511</v>
      </c>
      <c r="M75" s="68">
        <v>925666.90740000003</v>
      </c>
      <c r="N75" s="68">
        <v>1129</v>
      </c>
      <c r="O75" s="68">
        <v>477423.07415</v>
      </c>
    </row>
    <row r="76" spans="2:15" s="23" customFormat="1" ht="18" customHeight="1">
      <c r="B76" s="140"/>
      <c r="C76" s="17" t="s">
        <v>978</v>
      </c>
      <c r="D76" s="68">
        <v>19412</v>
      </c>
      <c r="E76" s="68">
        <v>15510370.562000001</v>
      </c>
      <c r="F76" s="68">
        <v>9626</v>
      </c>
      <c r="G76" s="68">
        <v>7247554.6635999996</v>
      </c>
      <c r="H76" s="68">
        <v>4692</v>
      </c>
      <c r="I76" s="68">
        <v>2656998.3382000001</v>
      </c>
      <c r="J76" s="68">
        <v>2094</v>
      </c>
      <c r="K76" s="68">
        <v>2895262.9619</v>
      </c>
      <c r="L76" s="68">
        <v>533</v>
      </c>
      <c r="M76" s="68">
        <v>817487.06519999995</v>
      </c>
      <c r="N76" s="68">
        <v>2467</v>
      </c>
      <c r="O76" s="68">
        <v>1893067.5330999999</v>
      </c>
    </row>
    <row r="77" spans="2:15" s="23" customFormat="1" ht="18" customHeight="1">
      <c r="B77" s="140"/>
      <c r="C77" s="17" t="s">
        <v>979</v>
      </c>
      <c r="D77" s="68">
        <v>15360</v>
      </c>
      <c r="E77" s="68">
        <v>11081040.992900001</v>
      </c>
      <c r="F77" s="68">
        <v>9709</v>
      </c>
      <c r="G77" s="68">
        <v>5577104.6977000004</v>
      </c>
      <c r="H77" s="68">
        <v>3364</v>
      </c>
      <c r="I77" s="68">
        <v>1890225.355</v>
      </c>
      <c r="J77" s="68">
        <v>1541</v>
      </c>
      <c r="K77" s="68">
        <v>2728411.2596</v>
      </c>
      <c r="L77" s="68">
        <v>258</v>
      </c>
      <c r="M77" s="68">
        <v>370411.71970000002</v>
      </c>
      <c r="N77" s="68">
        <v>488</v>
      </c>
      <c r="O77" s="68">
        <v>514887.96090000001</v>
      </c>
    </row>
    <row r="78" spans="2:15" s="23" customFormat="1" ht="18" customHeight="1">
      <c r="B78" s="140"/>
      <c r="C78" s="17" t="s">
        <v>980</v>
      </c>
      <c r="D78" s="68">
        <v>31415</v>
      </c>
      <c r="E78" s="68">
        <v>8832209.2948000003</v>
      </c>
      <c r="F78" s="68">
        <v>24375</v>
      </c>
      <c r="G78" s="68">
        <v>3362650.0299</v>
      </c>
      <c r="H78" s="68">
        <v>4122</v>
      </c>
      <c r="I78" s="68">
        <v>1606273.3047</v>
      </c>
      <c r="J78" s="68">
        <v>1489</v>
      </c>
      <c r="K78" s="68">
        <v>2932931.943</v>
      </c>
      <c r="L78" s="68">
        <v>354</v>
      </c>
      <c r="M78" s="68">
        <v>516539.23300000001</v>
      </c>
      <c r="N78" s="68">
        <v>1075</v>
      </c>
      <c r="O78" s="68">
        <v>413814.78419999999</v>
      </c>
    </row>
    <row r="79" spans="2:15" s="23" customFormat="1" ht="18" customHeight="1">
      <c r="B79" s="140"/>
      <c r="C79" s="17" t="s">
        <v>924</v>
      </c>
      <c r="D79" s="68">
        <v>7204</v>
      </c>
      <c r="E79" s="68">
        <v>1225352.6805</v>
      </c>
      <c r="F79" s="68">
        <v>5653</v>
      </c>
      <c r="G79" s="68">
        <v>396272.24349999998</v>
      </c>
      <c r="H79" s="68">
        <v>455</v>
      </c>
      <c r="I79" s="68">
        <v>65541.835600000006</v>
      </c>
      <c r="J79" s="68">
        <v>80</v>
      </c>
      <c r="K79" s="68">
        <v>145953.31479999999</v>
      </c>
      <c r="L79" s="68">
        <v>321</v>
      </c>
      <c r="M79" s="68">
        <v>484827.52159999998</v>
      </c>
      <c r="N79" s="68">
        <v>695</v>
      </c>
      <c r="O79" s="68">
        <v>132757.76500000001</v>
      </c>
    </row>
    <row r="80" spans="2:15" s="23" customFormat="1" ht="18" customHeight="1">
      <c r="B80" s="140" t="s">
        <v>934</v>
      </c>
      <c r="C80" s="15" t="s">
        <v>923</v>
      </c>
      <c r="D80" s="69">
        <v>35159</v>
      </c>
      <c r="E80" s="69">
        <v>30300091.939300001</v>
      </c>
      <c r="F80" s="69">
        <v>19562</v>
      </c>
      <c r="G80" s="69">
        <v>15388798.736400001</v>
      </c>
      <c r="H80" s="69">
        <v>6434</v>
      </c>
      <c r="I80" s="69">
        <v>5621328.4253000002</v>
      </c>
      <c r="J80" s="69">
        <v>2079</v>
      </c>
      <c r="K80" s="69">
        <v>2804453.1963999998</v>
      </c>
      <c r="L80" s="69">
        <v>998</v>
      </c>
      <c r="M80" s="69">
        <v>3100509.2267999998</v>
      </c>
      <c r="N80" s="69">
        <v>6086</v>
      </c>
      <c r="O80" s="69">
        <v>3385002.3544000001</v>
      </c>
    </row>
    <row r="81" spans="2:15" s="23" customFormat="1" ht="18" customHeight="1">
      <c r="B81" s="140"/>
      <c r="C81" s="17" t="s">
        <v>974</v>
      </c>
      <c r="D81" s="68">
        <v>9523</v>
      </c>
      <c r="E81" s="68">
        <v>20334063.994800001</v>
      </c>
      <c r="F81" s="68">
        <v>4662</v>
      </c>
      <c r="G81" s="68">
        <v>11634004.159</v>
      </c>
      <c r="H81" s="68">
        <v>2611</v>
      </c>
      <c r="I81" s="68">
        <v>4498980.9836999997</v>
      </c>
      <c r="J81" s="68">
        <v>470</v>
      </c>
      <c r="K81" s="68">
        <v>711609.77359999996</v>
      </c>
      <c r="L81" s="68">
        <v>372</v>
      </c>
      <c r="M81" s="68">
        <v>2262717.16</v>
      </c>
      <c r="N81" s="68">
        <v>1408</v>
      </c>
      <c r="O81" s="68">
        <v>1226751.9184999999</v>
      </c>
    </row>
    <row r="82" spans="2:15" s="23" customFormat="1" ht="18" customHeight="1">
      <c r="B82" s="140"/>
      <c r="C82" s="17" t="s">
        <v>975</v>
      </c>
      <c r="D82" s="68">
        <v>3163</v>
      </c>
      <c r="E82" s="68">
        <v>2920371.8369</v>
      </c>
      <c r="F82" s="68">
        <v>1099</v>
      </c>
      <c r="G82" s="68">
        <v>1408311.5719999999</v>
      </c>
      <c r="H82" s="68">
        <v>665</v>
      </c>
      <c r="I82" s="68">
        <v>226709.11859999999</v>
      </c>
      <c r="J82" s="68">
        <v>329</v>
      </c>
      <c r="K82" s="68">
        <v>378209.97950000002</v>
      </c>
      <c r="L82" s="68">
        <v>112</v>
      </c>
      <c r="M82" s="68">
        <v>180397.37580000001</v>
      </c>
      <c r="N82" s="68">
        <v>958</v>
      </c>
      <c r="O82" s="68">
        <v>726743.79099999997</v>
      </c>
    </row>
    <row r="83" spans="2:15" s="23" customFormat="1" ht="18" customHeight="1">
      <c r="B83" s="140"/>
      <c r="C83" s="17" t="s">
        <v>976</v>
      </c>
      <c r="D83" s="68">
        <v>3009</v>
      </c>
      <c r="E83" s="68">
        <v>1273162.3267000001</v>
      </c>
      <c r="F83" s="68">
        <v>1150</v>
      </c>
      <c r="G83" s="68">
        <v>402466.80900000001</v>
      </c>
      <c r="H83" s="68">
        <v>578</v>
      </c>
      <c r="I83" s="68">
        <v>180263.85630000001</v>
      </c>
      <c r="J83" s="68">
        <v>263</v>
      </c>
      <c r="K83" s="68">
        <v>320769.05200000003</v>
      </c>
      <c r="L83" s="68">
        <v>103</v>
      </c>
      <c r="M83" s="68">
        <v>96496.895000000004</v>
      </c>
      <c r="N83" s="68">
        <v>915</v>
      </c>
      <c r="O83" s="68">
        <v>273165.7144</v>
      </c>
    </row>
    <row r="84" spans="2:15" s="23" customFormat="1" ht="18" customHeight="1">
      <c r="B84" s="140"/>
      <c r="C84" s="17" t="s">
        <v>977</v>
      </c>
      <c r="D84" s="68">
        <v>3087</v>
      </c>
      <c r="E84" s="68">
        <v>1665196.1636000001</v>
      </c>
      <c r="F84" s="68">
        <v>1261</v>
      </c>
      <c r="G84" s="68">
        <v>561241.82739999995</v>
      </c>
      <c r="H84" s="68">
        <v>590</v>
      </c>
      <c r="I84" s="68">
        <v>180750.08369999999</v>
      </c>
      <c r="J84" s="68">
        <v>317</v>
      </c>
      <c r="K84" s="68">
        <v>425258.7</v>
      </c>
      <c r="L84" s="68">
        <v>102</v>
      </c>
      <c r="M84" s="68">
        <v>124033.633</v>
      </c>
      <c r="N84" s="68">
        <v>817</v>
      </c>
      <c r="O84" s="68">
        <v>373911.91950000002</v>
      </c>
    </row>
    <row r="85" spans="2:15" s="23" customFormat="1" ht="18" customHeight="1">
      <c r="B85" s="140"/>
      <c r="C85" s="17" t="s">
        <v>978</v>
      </c>
      <c r="D85" s="68">
        <v>3837</v>
      </c>
      <c r="E85" s="68">
        <v>1581871.4565000001</v>
      </c>
      <c r="F85" s="68">
        <v>1873</v>
      </c>
      <c r="G85" s="68">
        <v>440303.75300000003</v>
      </c>
      <c r="H85" s="68">
        <v>644</v>
      </c>
      <c r="I85" s="68">
        <v>246871.13149999999</v>
      </c>
      <c r="J85" s="68">
        <v>297</v>
      </c>
      <c r="K85" s="68">
        <v>386602.65700000001</v>
      </c>
      <c r="L85" s="68">
        <v>124</v>
      </c>
      <c r="M85" s="68">
        <v>142529.467</v>
      </c>
      <c r="N85" s="68">
        <v>899</v>
      </c>
      <c r="O85" s="68">
        <v>365564.44799999997</v>
      </c>
    </row>
    <row r="86" spans="2:15" s="23" customFormat="1" ht="18" customHeight="1">
      <c r="B86" s="140"/>
      <c r="C86" s="17" t="s">
        <v>979</v>
      </c>
      <c r="D86" s="68">
        <v>2088</v>
      </c>
      <c r="E86" s="68">
        <v>1100385.8378999999</v>
      </c>
      <c r="F86" s="68">
        <v>1046</v>
      </c>
      <c r="G86" s="68">
        <v>291670.56400000001</v>
      </c>
      <c r="H86" s="68">
        <v>320</v>
      </c>
      <c r="I86" s="68">
        <v>94388.638500000001</v>
      </c>
      <c r="J86" s="68">
        <v>183</v>
      </c>
      <c r="K86" s="68">
        <v>350191.51640000002</v>
      </c>
      <c r="L86" s="68">
        <v>59</v>
      </c>
      <c r="M86" s="68">
        <v>102062.34299999999</v>
      </c>
      <c r="N86" s="68">
        <v>480</v>
      </c>
      <c r="O86" s="68">
        <v>262072.77600000001</v>
      </c>
    </row>
    <row r="87" spans="2:15" s="23" customFormat="1" ht="18" customHeight="1">
      <c r="B87" s="140"/>
      <c r="C87" s="17" t="s">
        <v>980</v>
      </c>
      <c r="D87" s="68">
        <v>9431</v>
      </c>
      <c r="E87" s="68">
        <v>1107075.4469000001</v>
      </c>
      <c r="F87" s="68">
        <v>7856</v>
      </c>
      <c r="G87" s="68">
        <v>596271.76199999999</v>
      </c>
      <c r="H87" s="68">
        <v>912</v>
      </c>
      <c r="I87" s="68">
        <v>168558.288</v>
      </c>
      <c r="J87" s="68">
        <v>164</v>
      </c>
      <c r="K87" s="68">
        <v>153697.9529</v>
      </c>
      <c r="L87" s="68">
        <v>67</v>
      </c>
      <c r="M87" s="68">
        <v>73570.837</v>
      </c>
      <c r="N87" s="68">
        <v>432</v>
      </c>
      <c r="O87" s="68">
        <v>114976.607</v>
      </c>
    </row>
    <row r="88" spans="2:15" s="23" customFormat="1" ht="18" customHeight="1">
      <c r="B88" s="140"/>
      <c r="C88" s="17" t="s">
        <v>924</v>
      </c>
      <c r="D88" s="68">
        <v>1021</v>
      </c>
      <c r="E88" s="68">
        <v>317964.87599999999</v>
      </c>
      <c r="F88" s="68">
        <v>615</v>
      </c>
      <c r="G88" s="68">
        <v>54528.29</v>
      </c>
      <c r="H88" s="68">
        <v>114</v>
      </c>
      <c r="I88" s="68">
        <v>24806.325000000001</v>
      </c>
      <c r="J88" s="68">
        <v>56</v>
      </c>
      <c r="K88" s="68">
        <v>78113.565000000002</v>
      </c>
      <c r="L88" s="68">
        <v>59</v>
      </c>
      <c r="M88" s="68">
        <v>118701.516</v>
      </c>
      <c r="N88" s="68">
        <v>177</v>
      </c>
      <c r="O88" s="68">
        <v>41815.18</v>
      </c>
    </row>
    <row r="89" spans="2:15" s="23" customFormat="1" ht="18" customHeight="1">
      <c r="B89" s="140" t="s">
        <v>988</v>
      </c>
      <c r="C89" s="15" t="s">
        <v>923</v>
      </c>
      <c r="D89" s="69">
        <v>1230057</v>
      </c>
      <c r="E89" s="69">
        <v>1046464566.38378</v>
      </c>
      <c r="F89" s="69">
        <v>651336</v>
      </c>
      <c r="G89" s="69">
        <v>478781873.66343403</v>
      </c>
      <c r="H89" s="69">
        <v>278036</v>
      </c>
      <c r="I89" s="69">
        <v>213804146.81279501</v>
      </c>
      <c r="J89" s="69">
        <v>111246</v>
      </c>
      <c r="K89" s="69">
        <v>126194503.6021</v>
      </c>
      <c r="L89" s="69">
        <v>36502</v>
      </c>
      <c r="M89" s="69">
        <v>80918056.401824996</v>
      </c>
      <c r="N89" s="69">
        <v>152937</v>
      </c>
      <c r="O89" s="69">
        <v>146765985.90362999</v>
      </c>
    </row>
    <row r="90" spans="2:15" s="23" customFormat="1" ht="18" customHeight="1">
      <c r="B90" s="140"/>
      <c r="C90" s="17" t="s">
        <v>974</v>
      </c>
      <c r="D90" s="68">
        <v>305389</v>
      </c>
      <c r="E90" s="68">
        <v>304304946.1498</v>
      </c>
      <c r="F90" s="68">
        <v>135583</v>
      </c>
      <c r="G90" s="68">
        <v>133173453.5016</v>
      </c>
      <c r="H90" s="68">
        <v>84713</v>
      </c>
      <c r="I90" s="68">
        <v>78313435.340700001</v>
      </c>
      <c r="J90" s="68">
        <v>34026</v>
      </c>
      <c r="K90" s="68">
        <v>44197132.242799997</v>
      </c>
      <c r="L90" s="68">
        <v>6842</v>
      </c>
      <c r="M90" s="68">
        <v>17568389.061799999</v>
      </c>
      <c r="N90" s="68">
        <v>44225</v>
      </c>
      <c r="O90" s="68">
        <v>31052536.002900001</v>
      </c>
    </row>
    <row r="91" spans="2:15" s="23" customFormat="1" ht="18" customHeight="1">
      <c r="B91" s="140"/>
      <c r="C91" s="17" t="s">
        <v>975</v>
      </c>
      <c r="D91" s="68">
        <v>137923</v>
      </c>
      <c r="E91" s="68">
        <v>132100533.879775</v>
      </c>
      <c r="F91" s="68">
        <v>58459</v>
      </c>
      <c r="G91" s="68">
        <v>65439691.425499998</v>
      </c>
      <c r="H91" s="68">
        <v>39361</v>
      </c>
      <c r="I91" s="68">
        <v>24271618.69785</v>
      </c>
      <c r="J91" s="68">
        <v>17431</v>
      </c>
      <c r="K91" s="68">
        <v>18522216.9245</v>
      </c>
      <c r="L91" s="68">
        <v>5332</v>
      </c>
      <c r="M91" s="68">
        <v>12540018.161425</v>
      </c>
      <c r="N91" s="68">
        <v>17340</v>
      </c>
      <c r="O91" s="68">
        <v>11326988.670499999</v>
      </c>
    </row>
    <row r="92" spans="2:15" s="23" customFormat="1" ht="18" customHeight="1">
      <c r="B92" s="140"/>
      <c r="C92" s="17" t="s">
        <v>976</v>
      </c>
      <c r="D92" s="68">
        <v>138945</v>
      </c>
      <c r="E92" s="68">
        <v>154929117.08835</v>
      </c>
      <c r="F92" s="68">
        <v>51384</v>
      </c>
      <c r="G92" s="68">
        <v>69186554.831400007</v>
      </c>
      <c r="H92" s="68">
        <v>40435</v>
      </c>
      <c r="I92" s="68">
        <v>38753573.6065</v>
      </c>
      <c r="J92" s="68">
        <v>22274</v>
      </c>
      <c r="K92" s="68">
        <v>20744629.357999999</v>
      </c>
      <c r="L92" s="68">
        <v>6317</v>
      </c>
      <c r="M92" s="68">
        <v>15997558.635199999</v>
      </c>
      <c r="N92" s="68">
        <v>18535</v>
      </c>
      <c r="O92" s="68">
        <v>10246800.65725</v>
      </c>
    </row>
    <row r="93" spans="2:15" s="23" customFormat="1" ht="18" customHeight="1">
      <c r="B93" s="140"/>
      <c r="C93" s="17" t="s">
        <v>977</v>
      </c>
      <c r="D93" s="68">
        <v>133476</v>
      </c>
      <c r="E93" s="68">
        <v>148272612.87402001</v>
      </c>
      <c r="F93" s="68">
        <v>61297</v>
      </c>
      <c r="G93" s="68">
        <v>68990666.569800004</v>
      </c>
      <c r="H93" s="68">
        <v>29401</v>
      </c>
      <c r="I93" s="68">
        <v>22088209.572140001</v>
      </c>
      <c r="J93" s="68">
        <v>15305</v>
      </c>
      <c r="K93" s="68">
        <v>13511380.6689</v>
      </c>
      <c r="L93" s="68">
        <v>5019</v>
      </c>
      <c r="M93" s="68">
        <v>11684139.694399999</v>
      </c>
      <c r="N93" s="68">
        <v>22454</v>
      </c>
      <c r="O93" s="68">
        <v>31998216.368779998</v>
      </c>
    </row>
    <row r="94" spans="2:15" s="23" customFormat="1" ht="18" customHeight="1">
      <c r="B94" s="140"/>
      <c r="C94" s="17" t="s">
        <v>978</v>
      </c>
      <c r="D94" s="68">
        <v>151648</v>
      </c>
      <c r="E94" s="68">
        <v>176768655.47240001</v>
      </c>
      <c r="F94" s="68">
        <v>80253</v>
      </c>
      <c r="G94" s="68">
        <v>83874077.206499994</v>
      </c>
      <c r="H94" s="68">
        <v>31105</v>
      </c>
      <c r="I94" s="68">
        <v>25841264.282000002</v>
      </c>
      <c r="J94" s="68">
        <v>10627</v>
      </c>
      <c r="K94" s="68">
        <v>11633531.4608</v>
      </c>
      <c r="L94" s="68">
        <v>5124</v>
      </c>
      <c r="M94" s="68">
        <v>10348878.3399</v>
      </c>
      <c r="N94" s="68">
        <v>24539</v>
      </c>
      <c r="O94" s="68">
        <v>45070904.183200002</v>
      </c>
    </row>
    <row r="95" spans="2:15" s="23" customFormat="1" ht="18" customHeight="1">
      <c r="B95" s="140"/>
      <c r="C95" s="17" t="s">
        <v>979</v>
      </c>
      <c r="D95" s="68">
        <v>96699</v>
      </c>
      <c r="E95" s="68">
        <v>65276354.8028</v>
      </c>
      <c r="F95" s="68">
        <v>67642</v>
      </c>
      <c r="G95" s="68">
        <v>32310641.096799999</v>
      </c>
      <c r="H95" s="68">
        <v>16871</v>
      </c>
      <c r="I95" s="68">
        <v>12776212.000600001</v>
      </c>
      <c r="J95" s="68">
        <v>4487</v>
      </c>
      <c r="K95" s="68">
        <v>6676519.5787000004</v>
      </c>
      <c r="L95" s="68">
        <v>1978</v>
      </c>
      <c r="M95" s="68">
        <v>3485667.0246000001</v>
      </c>
      <c r="N95" s="68">
        <v>5721</v>
      </c>
      <c r="O95" s="68">
        <v>10027315.1021</v>
      </c>
    </row>
    <row r="96" spans="2:15" s="23" customFormat="1" ht="18" customHeight="1">
      <c r="B96" s="140"/>
      <c r="C96" s="17" t="s">
        <v>980</v>
      </c>
      <c r="D96" s="68">
        <v>175465</v>
      </c>
      <c r="E96" s="68">
        <v>47544888.674174003</v>
      </c>
      <c r="F96" s="68">
        <v>130550</v>
      </c>
      <c r="G96" s="68">
        <v>20269909.402274001</v>
      </c>
      <c r="H96" s="68">
        <v>26464</v>
      </c>
      <c r="I96" s="68">
        <v>9853761.5837999992</v>
      </c>
      <c r="J96" s="68">
        <v>5042</v>
      </c>
      <c r="K96" s="68">
        <v>8961374.3856000006</v>
      </c>
      <c r="L96" s="68">
        <v>3034</v>
      </c>
      <c r="M96" s="68">
        <v>4458698.5049999999</v>
      </c>
      <c r="N96" s="68">
        <v>10375</v>
      </c>
      <c r="O96" s="68">
        <v>4001144.7974999999</v>
      </c>
    </row>
    <row r="97" spans="2:15" s="23" customFormat="1" ht="18" customHeight="1">
      <c r="B97" s="140"/>
      <c r="C97" s="17" t="s">
        <v>924</v>
      </c>
      <c r="D97" s="68">
        <v>90512</v>
      </c>
      <c r="E97" s="68">
        <v>17267457.442465</v>
      </c>
      <c r="F97" s="68">
        <v>66168</v>
      </c>
      <c r="G97" s="68">
        <v>5536879.6295600003</v>
      </c>
      <c r="H97" s="68">
        <v>9686</v>
      </c>
      <c r="I97" s="68">
        <v>1906071.729205</v>
      </c>
      <c r="J97" s="68">
        <v>2054</v>
      </c>
      <c r="K97" s="68">
        <v>1947718.9828000001</v>
      </c>
      <c r="L97" s="68">
        <v>2856</v>
      </c>
      <c r="M97" s="68">
        <v>4834706.9795000004</v>
      </c>
      <c r="N97" s="68">
        <v>9748</v>
      </c>
      <c r="O97" s="68">
        <v>3042080.1214000001</v>
      </c>
    </row>
    <row r="98" spans="2:15" s="23" customFormat="1" ht="18" customHeight="1">
      <c r="B98" s="140" t="s">
        <v>989</v>
      </c>
      <c r="C98" s="15" t="s">
        <v>923</v>
      </c>
      <c r="D98" s="69">
        <v>428405</v>
      </c>
      <c r="E98" s="69">
        <v>140522190.82696301</v>
      </c>
      <c r="F98" s="69">
        <v>275643</v>
      </c>
      <c r="G98" s="69">
        <v>62866612.642362997</v>
      </c>
      <c r="H98" s="69">
        <v>75313</v>
      </c>
      <c r="I98" s="69">
        <v>31949544.755150001</v>
      </c>
      <c r="J98" s="69">
        <v>7286</v>
      </c>
      <c r="K98" s="69">
        <v>6992619.2637999998</v>
      </c>
      <c r="L98" s="69">
        <v>14047</v>
      </c>
      <c r="M98" s="69">
        <v>16748083.066749999</v>
      </c>
      <c r="N98" s="69">
        <v>56116</v>
      </c>
      <c r="O98" s="69">
        <v>21965331.098900001</v>
      </c>
    </row>
    <row r="99" spans="2:15" s="23" customFormat="1" ht="18" customHeight="1">
      <c r="B99" s="140"/>
      <c r="C99" s="17" t="s">
        <v>974</v>
      </c>
      <c r="D99" s="68">
        <v>81094</v>
      </c>
      <c r="E99" s="68">
        <v>35201479.360799998</v>
      </c>
      <c r="F99" s="68">
        <v>41686</v>
      </c>
      <c r="G99" s="68">
        <v>16071311.696599999</v>
      </c>
      <c r="H99" s="68">
        <v>16819</v>
      </c>
      <c r="I99" s="68">
        <v>7873102.0976999998</v>
      </c>
      <c r="J99" s="68">
        <v>1820</v>
      </c>
      <c r="K99" s="68">
        <v>1775411.8344000001</v>
      </c>
      <c r="L99" s="68">
        <v>2836</v>
      </c>
      <c r="M99" s="68">
        <v>2613510.3423000001</v>
      </c>
      <c r="N99" s="68">
        <v>17933</v>
      </c>
      <c r="O99" s="68">
        <v>6868143.3898</v>
      </c>
    </row>
    <row r="100" spans="2:15" s="23" customFormat="1" ht="18" customHeight="1">
      <c r="B100" s="140"/>
      <c r="C100" s="17" t="s">
        <v>975</v>
      </c>
      <c r="D100" s="68">
        <v>35752</v>
      </c>
      <c r="E100" s="68">
        <v>15727496.315199999</v>
      </c>
      <c r="F100" s="68">
        <v>18072</v>
      </c>
      <c r="G100" s="68">
        <v>5840868.3854999999</v>
      </c>
      <c r="H100" s="68">
        <v>7196</v>
      </c>
      <c r="I100" s="68">
        <v>3578472.6985999998</v>
      </c>
      <c r="J100" s="68">
        <v>977</v>
      </c>
      <c r="K100" s="68">
        <v>885540.07559999998</v>
      </c>
      <c r="L100" s="68">
        <v>2028</v>
      </c>
      <c r="M100" s="68">
        <v>2197161.1184999999</v>
      </c>
      <c r="N100" s="68">
        <v>7479</v>
      </c>
      <c r="O100" s="68">
        <v>3225454.037</v>
      </c>
    </row>
    <row r="101" spans="2:15" s="23" customFormat="1" ht="18" customHeight="1">
      <c r="B101" s="140"/>
      <c r="C101" s="17" t="s">
        <v>976</v>
      </c>
      <c r="D101" s="68">
        <v>38163</v>
      </c>
      <c r="E101" s="68">
        <v>19600396.275899999</v>
      </c>
      <c r="F101" s="68">
        <v>20641</v>
      </c>
      <c r="G101" s="68">
        <v>8349617.6078000003</v>
      </c>
      <c r="H101" s="68">
        <v>8399</v>
      </c>
      <c r="I101" s="68">
        <v>4547056.3376500001</v>
      </c>
      <c r="J101" s="68">
        <v>784</v>
      </c>
      <c r="K101" s="68">
        <v>732209.83200000005</v>
      </c>
      <c r="L101" s="68">
        <v>1874</v>
      </c>
      <c r="M101" s="68">
        <v>3620304.8154500001</v>
      </c>
      <c r="N101" s="68">
        <v>6465</v>
      </c>
      <c r="O101" s="68">
        <v>2351207.6830000002</v>
      </c>
    </row>
    <row r="102" spans="2:15" s="23" customFormat="1" ht="18" customHeight="1">
      <c r="B102" s="140"/>
      <c r="C102" s="17" t="s">
        <v>977</v>
      </c>
      <c r="D102" s="68">
        <v>33097</v>
      </c>
      <c r="E102" s="68">
        <v>16358736.330800001</v>
      </c>
      <c r="F102" s="68">
        <v>17236</v>
      </c>
      <c r="G102" s="68">
        <v>7755809.1028000005</v>
      </c>
      <c r="H102" s="68">
        <v>7295</v>
      </c>
      <c r="I102" s="68">
        <v>3383478.88</v>
      </c>
      <c r="J102" s="68">
        <v>668</v>
      </c>
      <c r="K102" s="68">
        <v>571283.09550000005</v>
      </c>
      <c r="L102" s="68">
        <v>1598</v>
      </c>
      <c r="M102" s="68">
        <v>1736284.5218</v>
      </c>
      <c r="N102" s="68">
        <v>6300</v>
      </c>
      <c r="O102" s="68">
        <v>2911880.7307000002</v>
      </c>
    </row>
    <row r="103" spans="2:15" s="23" customFormat="1" ht="18" customHeight="1">
      <c r="B103" s="140"/>
      <c r="C103" s="17" t="s">
        <v>978</v>
      </c>
      <c r="D103" s="68">
        <v>47141</v>
      </c>
      <c r="E103" s="68">
        <v>20579257.173300002</v>
      </c>
      <c r="F103" s="68">
        <v>26537</v>
      </c>
      <c r="G103" s="68">
        <v>9011060.9020000007</v>
      </c>
      <c r="H103" s="68">
        <v>9474</v>
      </c>
      <c r="I103" s="68">
        <v>4952547.2039999999</v>
      </c>
      <c r="J103" s="68">
        <v>998</v>
      </c>
      <c r="K103" s="68">
        <v>988893.45799999998</v>
      </c>
      <c r="L103" s="68">
        <v>1586</v>
      </c>
      <c r="M103" s="68">
        <v>1873108.398</v>
      </c>
      <c r="N103" s="68">
        <v>8546</v>
      </c>
      <c r="O103" s="68">
        <v>3753647.2113000001</v>
      </c>
    </row>
    <row r="104" spans="2:15" s="23" customFormat="1" ht="18" customHeight="1">
      <c r="B104" s="140"/>
      <c r="C104" s="17" t="s">
        <v>979</v>
      </c>
      <c r="D104" s="68">
        <v>21276</v>
      </c>
      <c r="E104" s="68">
        <v>12514346.268200001</v>
      </c>
      <c r="F104" s="68">
        <v>12444</v>
      </c>
      <c r="G104" s="68">
        <v>5461537.7543000001</v>
      </c>
      <c r="H104" s="68">
        <v>5292</v>
      </c>
      <c r="I104" s="68">
        <v>3194332.9728999999</v>
      </c>
      <c r="J104" s="68">
        <v>647</v>
      </c>
      <c r="K104" s="68">
        <v>939170.51500000001</v>
      </c>
      <c r="L104" s="68">
        <v>818</v>
      </c>
      <c r="M104" s="68">
        <v>1902435.6784999999</v>
      </c>
      <c r="N104" s="68">
        <v>2075</v>
      </c>
      <c r="O104" s="68">
        <v>1016869.3475</v>
      </c>
    </row>
    <row r="105" spans="2:15" s="23" customFormat="1" ht="18" customHeight="1">
      <c r="B105" s="140"/>
      <c r="C105" s="17" t="s">
        <v>980</v>
      </c>
      <c r="D105" s="68">
        <v>90285</v>
      </c>
      <c r="E105" s="68">
        <v>13038096.783373</v>
      </c>
      <c r="F105" s="68">
        <v>70490</v>
      </c>
      <c r="G105" s="68">
        <v>6270203.7644729996</v>
      </c>
      <c r="H105" s="68">
        <v>13882</v>
      </c>
      <c r="I105" s="68">
        <v>3485724.5495000002</v>
      </c>
      <c r="J105" s="68">
        <v>907</v>
      </c>
      <c r="K105" s="68">
        <v>878192.56079999998</v>
      </c>
      <c r="L105" s="68">
        <v>1528</v>
      </c>
      <c r="M105" s="68">
        <v>1418344.9689</v>
      </c>
      <c r="N105" s="68">
        <v>3478</v>
      </c>
      <c r="O105" s="68">
        <v>985630.93969999999</v>
      </c>
    </row>
    <row r="106" spans="2:15" s="23" customFormat="1" ht="18" customHeight="1">
      <c r="B106" s="140"/>
      <c r="C106" s="17" t="s">
        <v>924</v>
      </c>
      <c r="D106" s="68">
        <v>81597</v>
      </c>
      <c r="E106" s="68">
        <v>7502382.3193899998</v>
      </c>
      <c r="F106" s="68">
        <v>68537</v>
      </c>
      <c r="G106" s="68">
        <v>4106203.4288900001</v>
      </c>
      <c r="H106" s="68">
        <v>6956</v>
      </c>
      <c r="I106" s="68">
        <v>934830.0148</v>
      </c>
      <c r="J106" s="68">
        <v>485</v>
      </c>
      <c r="K106" s="68">
        <v>221917.89249999999</v>
      </c>
      <c r="L106" s="68">
        <v>1779</v>
      </c>
      <c r="M106" s="68">
        <v>1386933.2233</v>
      </c>
      <c r="N106" s="68">
        <v>3840</v>
      </c>
      <c r="O106" s="68">
        <v>852497.75989999995</v>
      </c>
    </row>
    <row r="107" spans="2:15" s="23" customFormat="1" ht="18" customHeight="1">
      <c r="B107" s="140" t="s">
        <v>990</v>
      </c>
      <c r="C107" s="15" t="s">
        <v>923</v>
      </c>
      <c r="D107" s="69">
        <v>400386</v>
      </c>
      <c r="E107" s="69">
        <v>155049891.59815001</v>
      </c>
      <c r="F107" s="69">
        <v>246089</v>
      </c>
      <c r="G107" s="69">
        <v>66071520.640699998</v>
      </c>
      <c r="H107" s="69">
        <v>63616</v>
      </c>
      <c r="I107" s="69">
        <v>26428820.706599999</v>
      </c>
      <c r="J107" s="69">
        <v>20991</v>
      </c>
      <c r="K107" s="69">
        <v>27931759.657200001</v>
      </c>
      <c r="L107" s="69">
        <v>10978</v>
      </c>
      <c r="M107" s="69">
        <v>13364392.8992</v>
      </c>
      <c r="N107" s="69">
        <v>58712</v>
      </c>
      <c r="O107" s="69">
        <v>21253397.694449998</v>
      </c>
    </row>
    <row r="108" spans="2:15" s="23" customFormat="1" ht="18" customHeight="1">
      <c r="B108" s="140"/>
      <c r="C108" s="17" t="s">
        <v>974</v>
      </c>
      <c r="D108" s="68">
        <v>75600</v>
      </c>
      <c r="E108" s="68">
        <v>43389730.771300003</v>
      </c>
      <c r="F108" s="68">
        <v>35299</v>
      </c>
      <c r="G108" s="68">
        <v>17609633.8222</v>
      </c>
      <c r="H108" s="68">
        <v>15880</v>
      </c>
      <c r="I108" s="68">
        <v>7597414.6207999997</v>
      </c>
      <c r="J108" s="68">
        <v>7287</v>
      </c>
      <c r="K108" s="68">
        <v>9246670.1761000007</v>
      </c>
      <c r="L108" s="68">
        <v>2080</v>
      </c>
      <c r="M108" s="68">
        <v>3090364.3254999998</v>
      </c>
      <c r="N108" s="68">
        <v>15054</v>
      </c>
      <c r="O108" s="68">
        <v>5845647.8267000001</v>
      </c>
    </row>
    <row r="109" spans="2:15" s="23" customFormat="1" ht="18" customHeight="1">
      <c r="B109" s="140"/>
      <c r="C109" s="17" t="s">
        <v>975</v>
      </c>
      <c r="D109" s="68">
        <v>37205</v>
      </c>
      <c r="E109" s="68">
        <v>20038330.206300002</v>
      </c>
      <c r="F109" s="68">
        <v>17275</v>
      </c>
      <c r="G109" s="68">
        <v>7397922.6980999997</v>
      </c>
      <c r="H109" s="68">
        <v>7428</v>
      </c>
      <c r="I109" s="68">
        <v>2882446.1063999999</v>
      </c>
      <c r="J109" s="68">
        <v>3245</v>
      </c>
      <c r="K109" s="68">
        <v>4574543.307</v>
      </c>
      <c r="L109" s="68">
        <v>1527</v>
      </c>
      <c r="M109" s="68">
        <v>1958865.4421000001</v>
      </c>
      <c r="N109" s="68">
        <v>7730</v>
      </c>
      <c r="O109" s="68">
        <v>3224552.6527</v>
      </c>
    </row>
    <row r="110" spans="2:15" s="23" customFormat="1" ht="18" customHeight="1">
      <c r="B110" s="140"/>
      <c r="C110" s="17" t="s">
        <v>976</v>
      </c>
      <c r="D110" s="68">
        <v>31683</v>
      </c>
      <c r="E110" s="68">
        <v>19072168.6182</v>
      </c>
      <c r="F110" s="68">
        <v>13571</v>
      </c>
      <c r="G110" s="68">
        <v>7904501.7904000003</v>
      </c>
      <c r="H110" s="68">
        <v>6946</v>
      </c>
      <c r="I110" s="68">
        <v>3539682.1126999999</v>
      </c>
      <c r="J110" s="68">
        <v>2553</v>
      </c>
      <c r="K110" s="68">
        <v>3396669.5674999999</v>
      </c>
      <c r="L110" s="68">
        <v>1515</v>
      </c>
      <c r="M110" s="68">
        <v>1798495.2109999999</v>
      </c>
      <c r="N110" s="68">
        <v>7098</v>
      </c>
      <c r="O110" s="68">
        <v>2432819.9366000001</v>
      </c>
    </row>
    <row r="111" spans="2:15" s="23" customFormat="1" ht="18" customHeight="1">
      <c r="B111" s="140"/>
      <c r="C111" s="17" t="s">
        <v>977</v>
      </c>
      <c r="D111" s="68">
        <v>27948</v>
      </c>
      <c r="E111" s="68">
        <v>14150598.637800001</v>
      </c>
      <c r="F111" s="68">
        <v>13565</v>
      </c>
      <c r="G111" s="68">
        <v>6006269.9285000004</v>
      </c>
      <c r="H111" s="68">
        <v>6036</v>
      </c>
      <c r="I111" s="68">
        <v>2817003.6878</v>
      </c>
      <c r="J111" s="68">
        <v>1775</v>
      </c>
      <c r="K111" s="68">
        <v>2036183.0711000001</v>
      </c>
      <c r="L111" s="68">
        <v>1240</v>
      </c>
      <c r="M111" s="68">
        <v>1480655.4850000001</v>
      </c>
      <c r="N111" s="68">
        <v>5332</v>
      </c>
      <c r="O111" s="68">
        <v>1810486.4654000001</v>
      </c>
    </row>
    <row r="112" spans="2:15" s="23" customFormat="1" ht="18" customHeight="1">
      <c r="B112" s="140"/>
      <c r="C112" s="17" t="s">
        <v>978</v>
      </c>
      <c r="D112" s="68">
        <v>43025</v>
      </c>
      <c r="E112" s="68">
        <v>23106814.27925</v>
      </c>
      <c r="F112" s="68">
        <v>23122</v>
      </c>
      <c r="G112" s="68">
        <v>9945581.3164000008</v>
      </c>
      <c r="H112" s="68">
        <v>7793</v>
      </c>
      <c r="I112" s="68">
        <v>3712166.7769999998</v>
      </c>
      <c r="J112" s="68">
        <v>2692</v>
      </c>
      <c r="K112" s="68">
        <v>3909866.3769999999</v>
      </c>
      <c r="L112" s="68">
        <v>1448</v>
      </c>
      <c r="M112" s="68">
        <v>1679596.111</v>
      </c>
      <c r="N112" s="68">
        <v>7970</v>
      </c>
      <c r="O112" s="68">
        <v>3859603.6978500001</v>
      </c>
    </row>
    <row r="113" spans="2:15" s="23" customFormat="1" ht="18" customHeight="1">
      <c r="B113" s="140"/>
      <c r="C113" s="17" t="s">
        <v>979</v>
      </c>
      <c r="D113" s="68">
        <v>24855</v>
      </c>
      <c r="E113" s="68">
        <v>12989257.5228</v>
      </c>
      <c r="F113" s="68">
        <v>14979</v>
      </c>
      <c r="G113" s="68">
        <v>6027309.8322000001</v>
      </c>
      <c r="H113" s="68">
        <v>5240</v>
      </c>
      <c r="I113" s="68">
        <v>2462684.9364999998</v>
      </c>
      <c r="J113" s="68">
        <v>1450</v>
      </c>
      <c r="K113" s="68">
        <v>2601877.1069999998</v>
      </c>
      <c r="L113" s="68">
        <v>683</v>
      </c>
      <c r="M113" s="68">
        <v>850928.55310000002</v>
      </c>
      <c r="N113" s="68">
        <v>2503</v>
      </c>
      <c r="O113" s="68">
        <v>1046457.094</v>
      </c>
    </row>
    <row r="114" spans="2:15" s="23" customFormat="1" ht="18" customHeight="1">
      <c r="B114" s="140"/>
      <c r="C114" s="17" t="s">
        <v>980</v>
      </c>
      <c r="D114" s="68">
        <v>128928</v>
      </c>
      <c r="E114" s="68">
        <v>17837977.191399999</v>
      </c>
      <c r="F114" s="68">
        <v>105881</v>
      </c>
      <c r="G114" s="68">
        <v>9424662.3509</v>
      </c>
      <c r="H114" s="68">
        <v>11559</v>
      </c>
      <c r="I114" s="68">
        <v>2996667.0550000002</v>
      </c>
      <c r="J114" s="68">
        <v>1408</v>
      </c>
      <c r="K114" s="68">
        <v>1545715.2925</v>
      </c>
      <c r="L114" s="68">
        <v>1466</v>
      </c>
      <c r="M114" s="68">
        <v>1703703.328</v>
      </c>
      <c r="N114" s="68">
        <v>8614</v>
      </c>
      <c r="O114" s="68">
        <v>2167229.165</v>
      </c>
    </row>
    <row r="115" spans="2:15" s="23" customFormat="1" ht="18" customHeight="1">
      <c r="B115" s="140"/>
      <c r="C115" s="17" t="s">
        <v>924</v>
      </c>
      <c r="D115" s="68">
        <v>31142</v>
      </c>
      <c r="E115" s="68">
        <v>4465014.3711000001</v>
      </c>
      <c r="F115" s="68">
        <v>22397</v>
      </c>
      <c r="G115" s="68">
        <v>1755638.902</v>
      </c>
      <c r="H115" s="68">
        <v>2734</v>
      </c>
      <c r="I115" s="68">
        <v>420755.41039999999</v>
      </c>
      <c r="J115" s="68">
        <v>581</v>
      </c>
      <c r="K115" s="68">
        <v>620234.75899999996</v>
      </c>
      <c r="L115" s="68">
        <v>1019</v>
      </c>
      <c r="M115" s="68">
        <v>801784.44350000005</v>
      </c>
      <c r="N115" s="68">
        <v>4411</v>
      </c>
      <c r="O115" s="68">
        <v>866600.85620000004</v>
      </c>
    </row>
    <row r="116" spans="2:15" s="23" customFormat="1" ht="18" customHeight="1">
      <c r="B116" s="140" t="s">
        <v>991</v>
      </c>
      <c r="C116" s="15" t="s">
        <v>923</v>
      </c>
      <c r="D116" s="69">
        <v>553811</v>
      </c>
      <c r="E116" s="69">
        <v>211669653.3479</v>
      </c>
      <c r="F116" s="69">
        <v>335508</v>
      </c>
      <c r="G116" s="69">
        <v>83646579.856299996</v>
      </c>
      <c r="H116" s="69">
        <v>88770</v>
      </c>
      <c r="I116" s="69">
        <v>35972819.1096</v>
      </c>
      <c r="J116" s="69">
        <v>25588</v>
      </c>
      <c r="K116" s="69">
        <v>36034643.283200003</v>
      </c>
      <c r="L116" s="69">
        <v>14278</v>
      </c>
      <c r="M116" s="69">
        <v>17660440.851599999</v>
      </c>
      <c r="N116" s="69">
        <v>89667</v>
      </c>
      <c r="O116" s="69">
        <v>38355170.247199997</v>
      </c>
    </row>
    <row r="117" spans="2:15" s="23" customFormat="1" ht="18" customHeight="1">
      <c r="B117" s="140"/>
      <c r="C117" s="17" t="s">
        <v>974</v>
      </c>
      <c r="D117" s="68">
        <v>106636</v>
      </c>
      <c r="E117" s="68">
        <v>61971162.548900001</v>
      </c>
      <c r="F117" s="68">
        <v>47913</v>
      </c>
      <c r="G117" s="68">
        <v>22915531.950199999</v>
      </c>
      <c r="H117" s="68">
        <v>21267</v>
      </c>
      <c r="I117" s="68">
        <v>11263082.6807</v>
      </c>
      <c r="J117" s="68">
        <v>8538</v>
      </c>
      <c r="K117" s="68">
        <v>11134556.2929</v>
      </c>
      <c r="L117" s="68">
        <v>2661</v>
      </c>
      <c r="M117" s="68">
        <v>3340389.2017999999</v>
      </c>
      <c r="N117" s="68">
        <v>26257</v>
      </c>
      <c r="O117" s="68">
        <v>13317602.4233</v>
      </c>
    </row>
    <row r="118" spans="2:15" s="23" customFormat="1" ht="18" customHeight="1">
      <c r="B118" s="140"/>
      <c r="C118" s="17" t="s">
        <v>975</v>
      </c>
      <c r="D118" s="68">
        <v>48612</v>
      </c>
      <c r="E118" s="68">
        <v>29729647.646200001</v>
      </c>
      <c r="F118" s="68">
        <v>21684</v>
      </c>
      <c r="G118" s="68">
        <v>11371131.1468</v>
      </c>
      <c r="H118" s="68">
        <v>10442</v>
      </c>
      <c r="I118" s="68">
        <v>4576886.1264000004</v>
      </c>
      <c r="J118" s="68">
        <v>4517</v>
      </c>
      <c r="K118" s="68">
        <v>6408539.2414999995</v>
      </c>
      <c r="L118" s="68">
        <v>1971</v>
      </c>
      <c r="M118" s="68">
        <v>2500203.6305</v>
      </c>
      <c r="N118" s="68">
        <v>9998</v>
      </c>
      <c r="O118" s="68">
        <v>4872887.5010000002</v>
      </c>
    </row>
    <row r="119" spans="2:15" s="23" customFormat="1" ht="18" customHeight="1">
      <c r="B119" s="140"/>
      <c r="C119" s="17" t="s">
        <v>976</v>
      </c>
      <c r="D119" s="68">
        <v>46454</v>
      </c>
      <c r="E119" s="68">
        <v>30778312.637200002</v>
      </c>
      <c r="F119" s="68">
        <v>19684</v>
      </c>
      <c r="G119" s="68">
        <v>12461555.0812</v>
      </c>
      <c r="H119" s="68">
        <v>10890</v>
      </c>
      <c r="I119" s="68">
        <v>5838794.4881999996</v>
      </c>
      <c r="J119" s="68">
        <v>3537</v>
      </c>
      <c r="K119" s="68">
        <v>5472626.5760000004</v>
      </c>
      <c r="L119" s="68">
        <v>2032</v>
      </c>
      <c r="M119" s="68">
        <v>2832841.11</v>
      </c>
      <c r="N119" s="68">
        <v>10311</v>
      </c>
      <c r="O119" s="68">
        <v>4172495.3818000001</v>
      </c>
    </row>
    <row r="120" spans="2:15" s="23" customFormat="1" ht="18" customHeight="1">
      <c r="B120" s="140"/>
      <c r="C120" s="17" t="s">
        <v>977</v>
      </c>
      <c r="D120" s="68">
        <v>45913</v>
      </c>
      <c r="E120" s="68">
        <v>22350485.939599998</v>
      </c>
      <c r="F120" s="68">
        <v>20911</v>
      </c>
      <c r="G120" s="68">
        <v>8448362.0525000002</v>
      </c>
      <c r="H120" s="68">
        <v>9914</v>
      </c>
      <c r="I120" s="68">
        <v>3849654.7974</v>
      </c>
      <c r="J120" s="68">
        <v>2425</v>
      </c>
      <c r="K120" s="68">
        <v>3115599.9237000002</v>
      </c>
      <c r="L120" s="68">
        <v>1943</v>
      </c>
      <c r="M120" s="68">
        <v>2541580.0227999999</v>
      </c>
      <c r="N120" s="68">
        <v>10720</v>
      </c>
      <c r="O120" s="68">
        <v>4395289.1431999998</v>
      </c>
    </row>
    <row r="121" spans="2:15" s="23" customFormat="1" ht="18" customHeight="1">
      <c r="B121" s="140"/>
      <c r="C121" s="17" t="s">
        <v>978</v>
      </c>
      <c r="D121" s="68">
        <v>64859</v>
      </c>
      <c r="E121" s="68">
        <v>30262903.5669</v>
      </c>
      <c r="F121" s="68">
        <v>32705</v>
      </c>
      <c r="G121" s="68">
        <v>11296847.1329</v>
      </c>
      <c r="H121" s="68">
        <v>11735</v>
      </c>
      <c r="I121" s="68">
        <v>4464951.8512000004</v>
      </c>
      <c r="J121" s="68">
        <v>3022</v>
      </c>
      <c r="K121" s="68">
        <v>5715448.46</v>
      </c>
      <c r="L121" s="68">
        <v>1675</v>
      </c>
      <c r="M121" s="68">
        <v>2126891.037</v>
      </c>
      <c r="N121" s="68">
        <v>15722</v>
      </c>
      <c r="O121" s="68">
        <v>6658765.0857999995</v>
      </c>
    </row>
    <row r="122" spans="2:15" s="23" customFormat="1" ht="18" customHeight="1">
      <c r="B122" s="140"/>
      <c r="C122" s="17" t="s">
        <v>979</v>
      </c>
      <c r="D122" s="68">
        <v>28678</v>
      </c>
      <c r="E122" s="68">
        <v>12416561.169399999</v>
      </c>
      <c r="F122" s="68">
        <v>16847</v>
      </c>
      <c r="G122" s="68">
        <v>4870256.9914999995</v>
      </c>
      <c r="H122" s="68">
        <v>6187</v>
      </c>
      <c r="I122" s="68">
        <v>2471152.7555999998</v>
      </c>
      <c r="J122" s="68">
        <v>1628</v>
      </c>
      <c r="K122" s="68">
        <v>2624457.8081</v>
      </c>
      <c r="L122" s="68">
        <v>724</v>
      </c>
      <c r="M122" s="68">
        <v>929353.97549999994</v>
      </c>
      <c r="N122" s="68">
        <v>3292</v>
      </c>
      <c r="O122" s="68">
        <v>1521339.6387</v>
      </c>
    </row>
    <row r="123" spans="2:15" s="23" customFormat="1" ht="18" customHeight="1">
      <c r="B123" s="140"/>
      <c r="C123" s="17" t="s">
        <v>980</v>
      </c>
      <c r="D123" s="68">
        <v>170679</v>
      </c>
      <c r="E123" s="68">
        <v>17994647.159000002</v>
      </c>
      <c r="F123" s="68">
        <v>143922</v>
      </c>
      <c r="G123" s="68">
        <v>10085883.7629</v>
      </c>
      <c r="H123" s="68">
        <v>14763</v>
      </c>
      <c r="I123" s="68">
        <v>2951297.3794</v>
      </c>
      <c r="J123" s="68">
        <v>1368</v>
      </c>
      <c r="K123" s="68">
        <v>851876.17500000005</v>
      </c>
      <c r="L123" s="68">
        <v>2011</v>
      </c>
      <c r="M123" s="68">
        <v>1992605.882</v>
      </c>
      <c r="N123" s="68">
        <v>8615</v>
      </c>
      <c r="O123" s="68">
        <v>2112983.9597</v>
      </c>
    </row>
    <row r="124" spans="2:15" s="23" customFormat="1" ht="18" customHeight="1">
      <c r="B124" s="140"/>
      <c r="C124" s="17" t="s">
        <v>924</v>
      </c>
      <c r="D124" s="68">
        <v>41980</v>
      </c>
      <c r="E124" s="68">
        <v>6165932.6807000004</v>
      </c>
      <c r="F124" s="68">
        <v>31842</v>
      </c>
      <c r="G124" s="68">
        <v>2197011.7382999999</v>
      </c>
      <c r="H124" s="68">
        <v>3572</v>
      </c>
      <c r="I124" s="68">
        <v>556999.0307</v>
      </c>
      <c r="J124" s="68">
        <v>553</v>
      </c>
      <c r="K124" s="68">
        <v>711538.80599999998</v>
      </c>
      <c r="L124" s="68">
        <v>1261</v>
      </c>
      <c r="M124" s="68">
        <v>1396575.9920000001</v>
      </c>
      <c r="N124" s="68">
        <v>4752</v>
      </c>
      <c r="O124" s="68">
        <v>1303807.1137000001</v>
      </c>
    </row>
    <row r="125" spans="2:15" s="23" customFormat="1" ht="18" customHeight="1">
      <c r="B125" s="140" t="s">
        <v>992</v>
      </c>
      <c r="C125" s="15" t="s">
        <v>923</v>
      </c>
      <c r="D125" s="69">
        <v>461109</v>
      </c>
      <c r="E125" s="69">
        <v>167444007.23475</v>
      </c>
      <c r="F125" s="69">
        <v>271243</v>
      </c>
      <c r="G125" s="69">
        <v>69001799.489099994</v>
      </c>
      <c r="H125" s="69">
        <v>78946</v>
      </c>
      <c r="I125" s="69">
        <v>30031006.962549999</v>
      </c>
      <c r="J125" s="69">
        <v>13885</v>
      </c>
      <c r="K125" s="69">
        <v>18131378.443700001</v>
      </c>
      <c r="L125" s="69">
        <v>15142</v>
      </c>
      <c r="M125" s="69">
        <v>16245032.658299999</v>
      </c>
      <c r="N125" s="69">
        <v>81893</v>
      </c>
      <c r="O125" s="69">
        <v>34034789.681100003</v>
      </c>
    </row>
    <row r="126" spans="2:15" s="23" customFormat="1" ht="18" customHeight="1">
      <c r="B126" s="140"/>
      <c r="C126" s="17" t="s">
        <v>974</v>
      </c>
      <c r="D126" s="68">
        <v>76307</v>
      </c>
      <c r="E126" s="68">
        <v>39656645.179499999</v>
      </c>
      <c r="F126" s="68">
        <v>31019</v>
      </c>
      <c r="G126" s="68">
        <v>15153991.1854</v>
      </c>
      <c r="H126" s="68">
        <v>15545</v>
      </c>
      <c r="I126" s="68">
        <v>7603439.0487000002</v>
      </c>
      <c r="J126" s="68">
        <v>3583</v>
      </c>
      <c r="K126" s="68">
        <v>4275185.9164000005</v>
      </c>
      <c r="L126" s="68">
        <v>2336</v>
      </c>
      <c r="M126" s="68">
        <v>2742462.5188000002</v>
      </c>
      <c r="N126" s="68">
        <v>23824</v>
      </c>
      <c r="O126" s="68">
        <v>9881566.5101999994</v>
      </c>
    </row>
    <row r="127" spans="2:15" s="23" customFormat="1" ht="18" customHeight="1">
      <c r="B127" s="140"/>
      <c r="C127" s="17" t="s">
        <v>975</v>
      </c>
      <c r="D127" s="68">
        <v>42355</v>
      </c>
      <c r="E127" s="68">
        <v>22710552.644299999</v>
      </c>
      <c r="F127" s="68">
        <v>17998</v>
      </c>
      <c r="G127" s="68">
        <v>8195841.0210999995</v>
      </c>
      <c r="H127" s="68">
        <v>8668</v>
      </c>
      <c r="I127" s="68">
        <v>3741840.9824999999</v>
      </c>
      <c r="J127" s="68">
        <v>2576</v>
      </c>
      <c r="K127" s="68">
        <v>3705021.5440000002</v>
      </c>
      <c r="L127" s="68">
        <v>1904</v>
      </c>
      <c r="M127" s="68">
        <v>1972541.7409999999</v>
      </c>
      <c r="N127" s="68">
        <v>11209</v>
      </c>
      <c r="O127" s="68">
        <v>5095307.3557000002</v>
      </c>
    </row>
    <row r="128" spans="2:15" s="23" customFormat="1" ht="18" customHeight="1">
      <c r="B128" s="140"/>
      <c r="C128" s="17" t="s">
        <v>976</v>
      </c>
      <c r="D128" s="68">
        <v>36007</v>
      </c>
      <c r="E128" s="68">
        <v>20759424.303300001</v>
      </c>
      <c r="F128" s="68">
        <v>13805</v>
      </c>
      <c r="G128" s="68">
        <v>7094851.0942000002</v>
      </c>
      <c r="H128" s="68">
        <v>8804</v>
      </c>
      <c r="I128" s="68">
        <v>3283314.2193</v>
      </c>
      <c r="J128" s="68">
        <v>1768</v>
      </c>
      <c r="K128" s="68">
        <v>2606975.8358</v>
      </c>
      <c r="L128" s="68">
        <v>2189</v>
      </c>
      <c r="M128" s="68">
        <v>2283206.6178000001</v>
      </c>
      <c r="N128" s="68">
        <v>9441</v>
      </c>
      <c r="O128" s="68">
        <v>5491076.5362</v>
      </c>
    </row>
    <row r="129" spans="2:15" s="23" customFormat="1" ht="18" customHeight="1">
      <c r="B129" s="140"/>
      <c r="C129" s="17" t="s">
        <v>977</v>
      </c>
      <c r="D129" s="68">
        <v>39178</v>
      </c>
      <c r="E129" s="68">
        <v>19050794.3737</v>
      </c>
      <c r="F129" s="68">
        <v>18664</v>
      </c>
      <c r="G129" s="68">
        <v>8833885.8673999999</v>
      </c>
      <c r="H129" s="68">
        <v>10148</v>
      </c>
      <c r="I129" s="68">
        <v>3773409.5695000002</v>
      </c>
      <c r="J129" s="68">
        <v>1117</v>
      </c>
      <c r="K129" s="68">
        <v>1010087.571</v>
      </c>
      <c r="L129" s="68">
        <v>2265</v>
      </c>
      <c r="M129" s="68">
        <v>2347340.9863999998</v>
      </c>
      <c r="N129" s="68">
        <v>6984</v>
      </c>
      <c r="O129" s="68">
        <v>3086070.3794</v>
      </c>
    </row>
    <row r="130" spans="2:15" s="23" customFormat="1" ht="18" customHeight="1">
      <c r="B130" s="140"/>
      <c r="C130" s="17" t="s">
        <v>978</v>
      </c>
      <c r="D130" s="68">
        <v>56105</v>
      </c>
      <c r="E130" s="68">
        <v>27745040.131499998</v>
      </c>
      <c r="F130" s="68">
        <v>30898</v>
      </c>
      <c r="G130" s="68">
        <v>11333964.288000001</v>
      </c>
      <c r="H130" s="68">
        <v>10404</v>
      </c>
      <c r="I130" s="68">
        <v>4726765.2713000001</v>
      </c>
      <c r="J130" s="68">
        <v>2057</v>
      </c>
      <c r="K130" s="68">
        <v>3271102.1915000002</v>
      </c>
      <c r="L130" s="68">
        <v>2053</v>
      </c>
      <c r="M130" s="68">
        <v>2363613.9737999998</v>
      </c>
      <c r="N130" s="68">
        <v>10693</v>
      </c>
      <c r="O130" s="68">
        <v>6049594.4068999998</v>
      </c>
    </row>
    <row r="131" spans="2:15" s="23" customFormat="1" ht="18" customHeight="1">
      <c r="B131" s="140"/>
      <c r="C131" s="17" t="s">
        <v>979</v>
      </c>
      <c r="D131" s="68">
        <v>25188</v>
      </c>
      <c r="E131" s="68">
        <v>12936932.960000001</v>
      </c>
      <c r="F131" s="68">
        <v>14983</v>
      </c>
      <c r="G131" s="68">
        <v>6623721.9592000004</v>
      </c>
      <c r="H131" s="68">
        <v>5822</v>
      </c>
      <c r="I131" s="68">
        <v>2574806.2072999999</v>
      </c>
      <c r="J131" s="68">
        <v>999</v>
      </c>
      <c r="K131" s="68">
        <v>1610920.5789999999</v>
      </c>
      <c r="L131" s="68">
        <v>922</v>
      </c>
      <c r="M131" s="68">
        <v>1044058.5049000001</v>
      </c>
      <c r="N131" s="68">
        <v>2462</v>
      </c>
      <c r="O131" s="68">
        <v>1083425.7095999999</v>
      </c>
    </row>
    <row r="132" spans="2:15" s="23" customFormat="1" ht="18" customHeight="1">
      <c r="B132" s="140"/>
      <c r="C132" s="17" t="s">
        <v>980</v>
      </c>
      <c r="D132" s="68">
        <v>173547</v>
      </c>
      <c r="E132" s="68">
        <v>21732631.459550001</v>
      </c>
      <c r="F132" s="68">
        <v>135244</v>
      </c>
      <c r="G132" s="68">
        <v>10879094.855</v>
      </c>
      <c r="H132" s="68">
        <v>18141</v>
      </c>
      <c r="I132" s="68">
        <v>4042443.80155</v>
      </c>
      <c r="J132" s="68">
        <v>1543</v>
      </c>
      <c r="K132" s="68">
        <v>1374397.531</v>
      </c>
      <c r="L132" s="68">
        <v>2720</v>
      </c>
      <c r="M132" s="68">
        <v>2583692.9208999998</v>
      </c>
      <c r="N132" s="68">
        <v>15899</v>
      </c>
      <c r="O132" s="68">
        <v>2853002.3511000001</v>
      </c>
    </row>
    <row r="133" spans="2:15" s="23" customFormat="1" ht="18" customHeight="1">
      <c r="B133" s="140"/>
      <c r="C133" s="17" t="s">
        <v>924</v>
      </c>
      <c r="D133" s="68">
        <v>12422</v>
      </c>
      <c r="E133" s="68">
        <v>2851986.1828999999</v>
      </c>
      <c r="F133" s="68">
        <v>8632</v>
      </c>
      <c r="G133" s="68">
        <v>886449.21880000003</v>
      </c>
      <c r="H133" s="68">
        <v>1414</v>
      </c>
      <c r="I133" s="68">
        <v>284987.86239999998</v>
      </c>
      <c r="J133" s="68">
        <v>242</v>
      </c>
      <c r="K133" s="68">
        <v>277687.27500000002</v>
      </c>
      <c r="L133" s="68">
        <v>753</v>
      </c>
      <c r="M133" s="68">
        <v>908115.39469999995</v>
      </c>
      <c r="N133" s="68">
        <v>1381</v>
      </c>
      <c r="O133" s="68">
        <v>494746.43199999997</v>
      </c>
    </row>
    <row r="134" spans="2:15" s="23" customFormat="1" ht="18" customHeight="1">
      <c r="B134" s="140" t="s">
        <v>993</v>
      </c>
      <c r="C134" s="15" t="s">
        <v>923</v>
      </c>
      <c r="D134" s="69">
        <v>657391</v>
      </c>
      <c r="E134" s="69">
        <v>177848781.83669999</v>
      </c>
      <c r="F134" s="69">
        <v>429961</v>
      </c>
      <c r="G134" s="69">
        <v>71439366.359799996</v>
      </c>
      <c r="H134" s="69">
        <v>96740</v>
      </c>
      <c r="I134" s="69">
        <v>31331166.199700002</v>
      </c>
      <c r="J134" s="69">
        <v>20450</v>
      </c>
      <c r="K134" s="69">
        <v>19941626.5495</v>
      </c>
      <c r="L134" s="69">
        <v>16271</v>
      </c>
      <c r="M134" s="69">
        <v>15643246.706</v>
      </c>
      <c r="N134" s="69">
        <v>93969</v>
      </c>
      <c r="O134" s="69">
        <v>39493376.021700002</v>
      </c>
    </row>
    <row r="135" spans="2:15" s="23" customFormat="1" ht="18" customHeight="1">
      <c r="B135" s="140"/>
      <c r="C135" s="17" t="s">
        <v>974</v>
      </c>
      <c r="D135" s="68">
        <v>97009</v>
      </c>
      <c r="E135" s="68">
        <v>46556897.245700002</v>
      </c>
      <c r="F135" s="68">
        <v>43950</v>
      </c>
      <c r="G135" s="68">
        <v>17342054.018399999</v>
      </c>
      <c r="H135" s="68">
        <v>20312</v>
      </c>
      <c r="I135" s="68">
        <v>9196879.7539000008</v>
      </c>
      <c r="J135" s="68">
        <v>5650</v>
      </c>
      <c r="K135" s="68">
        <v>4580110.5543999998</v>
      </c>
      <c r="L135" s="68">
        <v>2910</v>
      </c>
      <c r="M135" s="68">
        <v>3164929.6675999998</v>
      </c>
      <c r="N135" s="68">
        <v>24187</v>
      </c>
      <c r="O135" s="68">
        <v>12272923.251399999</v>
      </c>
    </row>
    <row r="136" spans="2:15" s="23" customFormat="1" ht="18" customHeight="1">
      <c r="B136" s="140"/>
      <c r="C136" s="17" t="s">
        <v>975</v>
      </c>
      <c r="D136" s="68">
        <v>50324</v>
      </c>
      <c r="E136" s="68">
        <v>21828436.320300002</v>
      </c>
      <c r="F136" s="68">
        <v>21189</v>
      </c>
      <c r="G136" s="68">
        <v>6431233.949</v>
      </c>
      <c r="H136" s="68">
        <v>11565</v>
      </c>
      <c r="I136" s="68">
        <v>3708956.9838999999</v>
      </c>
      <c r="J136" s="68">
        <v>3077</v>
      </c>
      <c r="K136" s="68">
        <v>3723942.3769999999</v>
      </c>
      <c r="L136" s="68">
        <v>2154</v>
      </c>
      <c r="M136" s="68">
        <v>2243190.9907</v>
      </c>
      <c r="N136" s="68">
        <v>12339</v>
      </c>
      <c r="O136" s="68">
        <v>5721112.0197000001</v>
      </c>
    </row>
    <row r="137" spans="2:15" s="23" customFormat="1" ht="18" customHeight="1">
      <c r="B137" s="140"/>
      <c r="C137" s="17" t="s">
        <v>976</v>
      </c>
      <c r="D137" s="68">
        <v>40206</v>
      </c>
      <c r="E137" s="68">
        <v>18554866.606600001</v>
      </c>
      <c r="F137" s="68">
        <v>16154</v>
      </c>
      <c r="G137" s="68">
        <v>6421679.9989999998</v>
      </c>
      <c r="H137" s="68">
        <v>9977</v>
      </c>
      <c r="I137" s="68">
        <v>3536608.7395000001</v>
      </c>
      <c r="J137" s="68">
        <v>1981</v>
      </c>
      <c r="K137" s="68">
        <v>2131110.5066999998</v>
      </c>
      <c r="L137" s="68">
        <v>2064</v>
      </c>
      <c r="M137" s="68">
        <v>2116287.1087000002</v>
      </c>
      <c r="N137" s="68">
        <v>10030</v>
      </c>
      <c r="O137" s="68">
        <v>4349180.2527000001</v>
      </c>
    </row>
    <row r="138" spans="2:15" s="23" customFormat="1" ht="18" customHeight="1">
      <c r="B138" s="140"/>
      <c r="C138" s="17" t="s">
        <v>977</v>
      </c>
      <c r="D138" s="68">
        <v>45001</v>
      </c>
      <c r="E138" s="68">
        <v>17115908.093499999</v>
      </c>
      <c r="F138" s="68">
        <v>21385</v>
      </c>
      <c r="G138" s="68">
        <v>6806205.1885000002</v>
      </c>
      <c r="H138" s="68">
        <v>11002</v>
      </c>
      <c r="I138" s="68">
        <v>3596942.0123999999</v>
      </c>
      <c r="J138" s="68">
        <v>1642</v>
      </c>
      <c r="K138" s="68">
        <v>1385832.406</v>
      </c>
      <c r="L138" s="68">
        <v>1859</v>
      </c>
      <c r="M138" s="68">
        <v>1767321.8688000001</v>
      </c>
      <c r="N138" s="68">
        <v>9113</v>
      </c>
      <c r="O138" s="68">
        <v>3559606.6178000001</v>
      </c>
    </row>
    <row r="139" spans="2:15" s="23" customFormat="1" ht="18" customHeight="1">
      <c r="B139" s="140"/>
      <c r="C139" s="17" t="s">
        <v>978</v>
      </c>
      <c r="D139" s="68">
        <v>67218</v>
      </c>
      <c r="E139" s="68">
        <v>26327948.388500001</v>
      </c>
      <c r="F139" s="68">
        <v>34044</v>
      </c>
      <c r="G139" s="68">
        <v>9573170.3837000001</v>
      </c>
      <c r="H139" s="68">
        <v>12203</v>
      </c>
      <c r="I139" s="68">
        <v>4352657.4055000003</v>
      </c>
      <c r="J139" s="68">
        <v>2180</v>
      </c>
      <c r="K139" s="68">
        <v>2656168.0414999998</v>
      </c>
      <c r="L139" s="68">
        <v>1982</v>
      </c>
      <c r="M139" s="68">
        <v>2400904.0984999998</v>
      </c>
      <c r="N139" s="68">
        <v>16809</v>
      </c>
      <c r="O139" s="68">
        <v>7345048.4593000002</v>
      </c>
    </row>
    <row r="140" spans="2:15" s="23" customFormat="1" ht="18" customHeight="1">
      <c r="B140" s="140"/>
      <c r="C140" s="17" t="s">
        <v>979</v>
      </c>
      <c r="D140" s="68">
        <v>36150</v>
      </c>
      <c r="E140" s="68">
        <v>15230611.8508</v>
      </c>
      <c r="F140" s="68">
        <v>21608</v>
      </c>
      <c r="G140" s="68">
        <v>6754071.3959999997</v>
      </c>
      <c r="H140" s="68">
        <v>8015</v>
      </c>
      <c r="I140" s="68">
        <v>2815347.0610000002</v>
      </c>
      <c r="J140" s="68">
        <v>2069</v>
      </c>
      <c r="K140" s="68">
        <v>3422435.72</v>
      </c>
      <c r="L140" s="68">
        <v>911</v>
      </c>
      <c r="M140" s="68">
        <v>758990.95299999998</v>
      </c>
      <c r="N140" s="68">
        <v>3547</v>
      </c>
      <c r="O140" s="68">
        <v>1479766.7208</v>
      </c>
    </row>
    <row r="141" spans="2:15" s="23" customFormat="1" ht="18" customHeight="1">
      <c r="B141" s="140"/>
      <c r="C141" s="17" t="s">
        <v>980</v>
      </c>
      <c r="D141" s="68">
        <v>284690</v>
      </c>
      <c r="E141" s="68">
        <v>27046455.168400001</v>
      </c>
      <c r="F141" s="68">
        <v>243260</v>
      </c>
      <c r="G141" s="68">
        <v>16057136.555600001</v>
      </c>
      <c r="H141" s="68">
        <v>20443</v>
      </c>
      <c r="I141" s="68">
        <v>3657626.9355000001</v>
      </c>
      <c r="J141" s="68">
        <v>3183</v>
      </c>
      <c r="K141" s="68">
        <v>1618334.6510000001</v>
      </c>
      <c r="L141" s="68">
        <v>3197</v>
      </c>
      <c r="M141" s="68">
        <v>2196221.1672999999</v>
      </c>
      <c r="N141" s="68">
        <v>14607</v>
      </c>
      <c r="O141" s="68">
        <v>3517135.8590000002</v>
      </c>
    </row>
    <row r="142" spans="2:15" s="23" customFormat="1" ht="18" customHeight="1">
      <c r="B142" s="140"/>
      <c r="C142" s="17" t="s">
        <v>924</v>
      </c>
      <c r="D142" s="68">
        <v>36793</v>
      </c>
      <c r="E142" s="68">
        <v>5187658.1628999999</v>
      </c>
      <c r="F142" s="68">
        <v>28371</v>
      </c>
      <c r="G142" s="68">
        <v>2053814.8696000001</v>
      </c>
      <c r="H142" s="68">
        <v>3223</v>
      </c>
      <c r="I142" s="68">
        <v>466147.30800000002</v>
      </c>
      <c r="J142" s="68">
        <v>668</v>
      </c>
      <c r="K142" s="68">
        <v>423692.2929</v>
      </c>
      <c r="L142" s="68">
        <v>1194</v>
      </c>
      <c r="M142" s="68">
        <v>995400.85140000004</v>
      </c>
      <c r="N142" s="68">
        <v>3337</v>
      </c>
      <c r="O142" s="68">
        <v>1248602.841</v>
      </c>
    </row>
    <row r="143" spans="2:15" s="23" customFormat="1" ht="18" customHeight="1">
      <c r="B143" s="140" t="s">
        <v>994</v>
      </c>
      <c r="C143" s="15" t="s">
        <v>923</v>
      </c>
      <c r="D143" s="69">
        <v>832707</v>
      </c>
      <c r="E143" s="69">
        <v>263769041.4937</v>
      </c>
      <c r="F143" s="69">
        <v>520188</v>
      </c>
      <c r="G143" s="69">
        <v>106878482.4813</v>
      </c>
      <c r="H143" s="69">
        <v>122860</v>
      </c>
      <c r="I143" s="69">
        <v>41893592.057999998</v>
      </c>
      <c r="J143" s="69">
        <v>34713</v>
      </c>
      <c r="K143" s="69">
        <v>48165631.939800002</v>
      </c>
      <c r="L143" s="69">
        <v>20323</v>
      </c>
      <c r="M143" s="69">
        <v>21427394.2993</v>
      </c>
      <c r="N143" s="69">
        <v>134623</v>
      </c>
      <c r="O143" s="69">
        <v>45403940.715300001</v>
      </c>
    </row>
    <row r="144" spans="2:15" s="23" customFormat="1" ht="18" customHeight="1">
      <c r="B144" s="140"/>
      <c r="C144" s="17" t="s">
        <v>974</v>
      </c>
      <c r="D144" s="68">
        <v>137583</v>
      </c>
      <c r="E144" s="68">
        <v>62633591.164700001</v>
      </c>
      <c r="F144" s="68">
        <v>60909</v>
      </c>
      <c r="G144" s="68">
        <v>25450910.480700001</v>
      </c>
      <c r="H144" s="68">
        <v>27553</v>
      </c>
      <c r="I144" s="68">
        <v>11072318.0252</v>
      </c>
      <c r="J144" s="68">
        <v>8251</v>
      </c>
      <c r="K144" s="68">
        <v>8840162.9375999998</v>
      </c>
      <c r="L144" s="68">
        <v>3787</v>
      </c>
      <c r="M144" s="68">
        <v>4053097.148</v>
      </c>
      <c r="N144" s="68">
        <v>37083</v>
      </c>
      <c r="O144" s="68">
        <v>13217102.5732</v>
      </c>
    </row>
    <row r="145" spans="2:15" s="23" customFormat="1" ht="18" customHeight="1">
      <c r="B145" s="140"/>
      <c r="C145" s="17" t="s">
        <v>975</v>
      </c>
      <c r="D145" s="68">
        <v>68185</v>
      </c>
      <c r="E145" s="68">
        <v>32483405.967799999</v>
      </c>
      <c r="F145" s="68">
        <v>29172</v>
      </c>
      <c r="G145" s="68">
        <v>11929098.790999999</v>
      </c>
      <c r="H145" s="68">
        <v>12858</v>
      </c>
      <c r="I145" s="68">
        <v>4175720.2812000001</v>
      </c>
      <c r="J145" s="68">
        <v>5051</v>
      </c>
      <c r="K145" s="68">
        <v>6898937.1189999999</v>
      </c>
      <c r="L145" s="68">
        <v>2776</v>
      </c>
      <c r="M145" s="68">
        <v>2680548.7946000001</v>
      </c>
      <c r="N145" s="68">
        <v>18328</v>
      </c>
      <c r="O145" s="68">
        <v>6799100.9819999998</v>
      </c>
    </row>
    <row r="146" spans="2:15" s="23" customFormat="1" ht="18" customHeight="1">
      <c r="B146" s="140"/>
      <c r="C146" s="17" t="s">
        <v>976</v>
      </c>
      <c r="D146" s="68">
        <v>62682</v>
      </c>
      <c r="E146" s="68">
        <v>31072104.2839</v>
      </c>
      <c r="F146" s="68">
        <v>26619</v>
      </c>
      <c r="G146" s="68">
        <v>11536844.8597</v>
      </c>
      <c r="H146" s="68">
        <v>13169</v>
      </c>
      <c r="I146" s="68">
        <v>5170470.2470000004</v>
      </c>
      <c r="J146" s="68">
        <v>4653</v>
      </c>
      <c r="K146" s="68">
        <v>6002630.4555000002</v>
      </c>
      <c r="L146" s="68">
        <v>2957</v>
      </c>
      <c r="M146" s="68">
        <v>3001969.8944000001</v>
      </c>
      <c r="N146" s="68">
        <v>15284</v>
      </c>
      <c r="O146" s="68">
        <v>5360188.8273</v>
      </c>
    </row>
    <row r="147" spans="2:15" s="23" customFormat="1" ht="18" customHeight="1">
      <c r="B147" s="140"/>
      <c r="C147" s="17" t="s">
        <v>977</v>
      </c>
      <c r="D147" s="68">
        <v>62139</v>
      </c>
      <c r="E147" s="68">
        <v>28097783.590399999</v>
      </c>
      <c r="F147" s="68">
        <v>28453</v>
      </c>
      <c r="G147" s="68">
        <v>11238158.0691</v>
      </c>
      <c r="H147" s="68">
        <v>13591</v>
      </c>
      <c r="I147" s="68">
        <v>4719441.2704999996</v>
      </c>
      <c r="J147" s="68">
        <v>4326</v>
      </c>
      <c r="K147" s="68">
        <v>5058136.6124999998</v>
      </c>
      <c r="L147" s="68">
        <v>2488</v>
      </c>
      <c r="M147" s="68">
        <v>2796809.9382000002</v>
      </c>
      <c r="N147" s="68">
        <v>13281</v>
      </c>
      <c r="O147" s="68">
        <v>4285237.7001</v>
      </c>
    </row>
    <row r="148" spans="2:15" s="23" customFormat="1" ht="18" customHeight="1">
      <c r="B148" s="140"/>
      <c r="C148" s="17" t="s">
        <v>978</v>
      </c>
      <c r="D148" s="68">
        <v>91945</v>
      </c>
      <c r="E148" s="68">
        <v>43436272.329700001</v>
      </c>
      <c r="F148" s="68">
        <v>46233</v>
      </c>
      <c r="G148" s="68">
        <v>16644501.160800001</v>
      </c>
      <c r="H148" s="68">
        <v>16159</v>
      </c>
      <c r="I148" s="68">
        <v>6775476.0059000002</v>
      </c>
      <c r="J148" s="68">
        <v>5455</v>
      </c>
      <c r="K148" s="68">
        <v>8049983.5969000002</v>
      </c>
      <c r="L148" s="68">
        <v>2596</v>
      </c>
      <c r="M148" s="68">
        <v>3359327.9293</v>
      </c>
      <c r="N148" s="68">
        <v>21502</v>
      </c>
      <c r="O148" s="68">
        <v>8606983.6368000004</v>
      </c>
    </row>
    <row r="149" spans="2:15" s="23" customFormat="1" ht="18" customHeight="1">
      <c r="B149" s="140"/>
      <c r="C149" s="17" t="s">
        <v>979</v>
      </c>
      <c r="D149" s="68">
        <v>43709</v>
      </c>
      <c r="E149" s="68">
        <v>19957973.919500001</v>
      </c>
      <c r="F149" s="68">
        <v>26598</v>
      </c>
      <c r="G149" s="68">
        <v>9252245.9094999991</v>
      </c>
      <c r="H149" s="68">
        <v>9266</v>
      </c>
      <c r="I149" s="68">
        <v>3941803.96</v>
      </c>
      <c r="J149" s="68">
        <v>2112</v>
      </c>
      <c r="K149" s="68">
        <v>3773355.3820000002</v>
      </c>
      <c r="L149" s="68">
        <v>1006</v>
      </c>
      <c r="M149" s="68">
        <v>1347693.9805000001</v>
      </c>
      <c r="N149" s="68">
        <v>4727</v>
      </c>
      <c r="O149" s="68">
        <v>1642874.6875</v>
      </c>
    </row>
    <row r="150" spans="2:15" s="23" customFormat="1" ht="18" customHeight="1">
      <c r="B150" s="140"/>
      <c r="C150" s="17" t="s">
        <v>980</v>
      </c>
      <c r="D150" s="68">
        <v>326165</v>
      </c>
      <c r="E150" s="68">
        <v>36399873.088500001</v>
      </c>
      <c r="F150" s="68">
        <v>272970</v>
      </c>
      <c r="G150" s="68">
        <v>18632453.598900001</v>
      </c>
      <c r="H150" s="68">
        <v>26773</v>
      </c>
      <c r="I150" s="68">
        <v>5418139.0614999998</v>
      </c>
      <c r="J150" s="68">
        <v>3303</v>
      </c>
      <c r="K150" s="68">
        <v>4869241.8987999996</v>
      </c>
      <c r="L150" s="68">
        <v>3342</v>
      </c>
      <c r="M150" s="68">
        <v>3031665.1102999998</v>
      </c>
      <c r="N150" s="68">
        <v>19777</v>
      </c>
      <c r="O150" s="68">
        <v>4448373.4189999998</v>
      </c>
    </row>
    <row r="151" spans="2:15" s="23" customFormat="1" ht="18" customHeight="1">
      <c r="B151" s="140"/>
      <c r="C151" s="17" t="s">
        <v>924</v>
      </c>
      <c r="D151" s="68">
        <v>40299</v>
      </c>
      <c r="E151" s="68">
        <v>9688037.1491999999</v>
      </c>
      <c r="F151" s="68">
        <v>29234</v>
      </c>
      <c r="G151" s="68">
        <v>2194269.6115999999</v>
      </c>
      <c r="H151" s="68">
        <v>3491</v>
      </c>
      <c r="I151" s="68">
        <v>620223.20669999998</v>
      </c>
      <c r="J151" s="68">
        <v>1562</v>
      </c>
      <c r="K151" s="68">
        <v>4673183.9375</v>
      </c>
      <c r="L151" s="68">
        <v>1371</v>
      </c>
      <c r="M151" s="68">
        <v>1156281.504</v>
      </c>
      <c r="N151" s="68">
        <v>4641</v>
      </c>
      <c r="O151" s="68">
        <v>1044078.8894</v>
      </c>
    </row>
    <row r="152" spans="2:15" s="23" customFormat="1" ht="18" customHeight="1">
      <c r="B152" s="140" t="s">
        <v>995</v>
      </c>
      <c r="C152" s="15" t="s">
        <v>923</v>
      </c>
      <c r="D152" s="69">
        <v>724124</v>
      </c>
      <c r="E152" s="69">
        <v>280189955.31042498</v>
      </c>
      <c r="F152" s="69">
        <v>480884</v>
      </c>
      <c r="G152" s="69">
        <v>131069110.41885</v>
      </c>
      <c r="H152" s="69">
        <v>113016</v>
      </c>
      <c r="I152" s="69">
        <v>52052333.323574997</v>
      </c>
      <c r="J152" s="69">
        <v>30450</v>
      </c>
      <c r="K152" s="69">
        <v>44325392.189300001</v>
      </c>
      <c r="L152" s="69">
        <v>16364</v>
      </c>
      <c r="M152" s="69">
        <v>21409913.539799999</v>
      </c>
      <c r="N152" s="69">
        <v>83410</v>
      </c>
      <c r="O152" s="69">
        <v>31333205.8389</v>
      </c>
    </row>
    <row r="153" spans="2:15" s="23" customFormat="1" ht="18" customHeight="1">
      <c r="B153" s="140"/>
      <c r="C153" s="17" t="s">
        <v>974</v>
      </c>
      <c r="D153" s="68">
        <v>105112</v>
      </c>
      <c r="E153" s="68">
        <v>70433971.219300002</v>
      </c>
      <c r="F153" s="68">
        <v>55544</v>
      </c>
      <c r="G153" s="68">
        <v>34819016.261600003</v>
      </c>
      <c r="H153" s="68">
        <v>22830</v>
      </c>
      <c r="I153" s="68">
        <v>14008169.414000001</v>
      </c>
      <c r="J153" s="68">
        <v>6839</v>
      </c>
      <c r="K153" s="68">
        <v>9533257.1279000007</v>
      </c>
      <c r="L153" s="68">
        <v>2917</v>
      </c>
      <c r="M153" s="68">
        <v>4561411.1573999999</v>
      </c>
      <c r="N153" s="68">
        <v>16982</v>
      </c>
      <c r="O153" s="68">
        <v>7512117.2583999997</v>
      </c>
    </row>
    <row r="154" spans="2:15" s="23" customFormat="1" ht="18" customHeight="1">
      <c r="B154" s="140"/>
      <c r="C154" s="17" t="s">
        <v>975</v>
      </c>
      <c r="D154" s="68">
        <v>60873</v>
      </c>
      <c r="E154" s="68">
        <v>35471972.587499999</v>
      </c>
      <c r="F154" s="68">
        <v>30966</v>
      </c>
      <c r="G154" s="68">
        <v>14480219.3083</v>
      </c>
      <c r="H154" s="68">
        <v>12234</v>
      </c>
      <c r="I154" s="68">
        <v>5962772.4521000003</v>
      </c>
      <c r="J154" s="68">
        <v>4940</v>
      </c>
      <c r="K154" s="68">
        <v>7366260.4203000003</v>
      </c>
      <c r="L154" s="68">
        <v>2506</v>
      </c>
      <c r="M154" s="68">
        <v>3082343.4722000002</v>
      </c>
      <c r="N154" s="68">
        <v>10227</v>
      </c>
      <c r="O154" s="68">
        <v>4580376.9346000003</v>
      </c>
    </row>
    <row r="155" spans="2:15" s="23" customFormat="1" ht="18" customHeight="1">
      <c r="B155" s="140"/>
      <c r="C155" s="17" t="s">
        <v>976</v>
      </c>
      <c r="D155" s="68">
        <v>52820</v>
      </c>
      <c r="E155" s="68">
        <v>37621080.321999997</v>
      </c>
      <c r="F155" s="68">
        <v>24940</v>
      </c>
      <c r="G155" s="68">
        <v>16840305.1785</v>
      </c>
      <c r="H155" s="68">
        <v>12700</v>
      </c>
      <c r="I155" s="68">
        <v>7811465.4517999999</v>
      </c>
      <c r="J155" s="68">
        <v>4662</v>
      </c>
      <c r="K155" s="68">
        <v>6234979.1346000005</v>
      </c>
      <c r="L155" s="68">
        <v>2242</v>
      </c>
      <c r="M155" s="68">
        <v>3402657.7313000001</v>
      </c>
      <c r="N155" s="68">
        <v>8276</v>
      </c>
      <c r="O155" s="68">
        <v>3331672.8258000002</v>
      </c>
    </row>
    <row r="156" spans="2:15" s="23" customFormat="1" ht="18" customHeight="1">
      <c r="B156" s="140"/>
      <c r="C156" s="17" t="s">
        <v>977</v>
      </c>
      <c r="D156" s="68">
        <v>55512</v>
      </c>
      <c r="E156" s="68">
        <v>31377930.586475</v>
      </c>
      <c r="F156" s="68">
        <v>27787</v>
      </c>
      <c r="G156" s="68">
        <v>14401220.6383</v>
      </c>
      <c r="H156" s="68">
        <v>12663</v>
      </c>
      <c r="I156" s="68">
        <v>6235707.7478750004</v>
      </c>
      <c r="J156" s="68">
        <v>4058</v>
      </c>
      <c r="K156" s="68">
        <v>4606291.9693999998</v>
      </c>
      <c r="L156" s="68">
        <v>1984</v>
      </c>
      <c r="M156" s="68">
        <v>2748188.7892999998</v>
      </c>
      <c r="N156" s="68">
        <v>9020</v>
      </c>
      <c r="O156" s="68">
        <v>3386521.4416</v>
      </c>
    </row>
    <row r="157" spans="2:15" s="23" customFormat="1" ht="18" customHeight="1">
      <c r="B157" s="140"/>
      <c r="C157" s="17" t="s">
        <v>978</v>
      </c>
      <c r="D157" s="68">
        <v>87457</v>
      </c>
      <c r="E157" s="68">
        <v>41951791.225550003</v>
      </c>
      <c r="F157" s="68">
        <v>48732</v>
      </c>
      <c r="G157" s="68">
        <v>17694034.936949998</v>
      </c>
      <c r="H157" s="68">
        <v>15322</v>
      </c>
      <c r="I157" s="68">
        <v>7434441.7318000002</v>
      </c>
      <c r="J157" s="68">
        <v>4572</v>
      </c>
      <c r="K157" s="68">
        <v>7147037.8606000002</v>
      </c>
      <c r="L157" s="68">
        <v>1993</v>
      </c>
      <c r="M157" s="68">
        <v>2582383.0224000001</v>
      </c>
      <c r="N157" s="68">
        <v>16838</v>
      </c>
      <c r="O157" s="68">
        <v>7093893.6738</v>
      </c>
    </row>
    <row r="158" spans="2:15" s="23" customFormat="1" ht="18" customHeight="1">
      <c r="B158" s="140"/>
      <c r="C158" s="17" t="s">
        <v>979</v>
      </c>
      <c r="D158" s="68">
        <v>45479</v>
      </c>
      <c r="E158" s="68">
        <v>23941485.404100001</v>
      </c>
      <c r="F158" s="68">
        <v>29294</v>
      </c>
      <c r="G158" s="68">
        <v>12951128.066</v>
      </c>
      <c r="H158" s="68">
        <v>9648</v>
      </c>
      <c r="I158" s="68">
        <v>4731096.0460999999</v>
      </c>
      <c r="J158" s="68">
        <v>1937</v>
      </c>
      <c r="K158" s="68">
        <v>3497796.8484999998</v>
      </c>
      <c r="L158" s="68">
        <v>938</v>
      </c>
      <c r="M158" s="68">
        <v>1142118.8352000001</v>
      </c>
      <c r="N158" s="68">
        <v>3662</v>
      </c>
      <c r="O158" s="68">
        <v>1619345.6083</v>
      </c>
    </row>
    <row r="159" spans="2:15" s="23" customFormat="1" ht="18" customHeight="1">
      <c r="B159" s="140"/>
      <c r="C159" s="17" t="s">
        <v>980</v>
      </c>
      <c r="D159" s="68">
        <v>268780</v>
      </c>
      <c r="E159" s="68">
        <v>33193847.070900001</v>
      </c>
      <c r="F159" s="68">
        <v>224953</v>
      </c>
      <c r="G159" s="68">
        <v>16919680.7311</v>
      </c>
      <c r="H159" s="68">
        <v>23127</v>
      </c>
      <c r="I159" s="68">
        <v>5191427.8759000003</v>
      </c>
      <c r="J159" s="68">
        <v>2775</v>
      </c>
      <c r="K159" s="68">
        <v>5325898.9670000002</v>
      </c>
      <c r="L159" s="68">
        <v>2812</v>
      </c>
      <c r="M159" s="68">
        <v>2903214.5874999999</v>
      </c>
      <c r="N159" s="68">
        <v>15113</v>
      </c>
      <c r="O159" s="68">
        <v>2853624.9093999998</v>
      </c>
    </row>
    <row r="160" spans="2:15" s="23" customFormat="1" ht="18" customHeight="1">
      <c r="B160" s="140"/>
      <c r="C160" s="17" t="s">
        <v>924</v>
      </c>
      <c r="D160" s="68">
        <v>48091</v>
      </c>
      <c r="E160" s="68">
        <v>6197876.8946000002</v>
      </c>
      <c r="F160" s="68">
        <v>38668</v>
      </c>
      <c r="G160" s="68">
        <v>2963505.2980999998</v>
      </c>
      <c r="H160" s="68">
        <v>4492</v>
      </c>
      <c r="I160" s="68">
        <v>677252.60400000005</v>
      </c>
      <c r="J160" s="68">
        <v>667</v>
      </c>
      <c r="K160" s="68">
        <v>613869.86100000003</v>
      </c>
      <c r="L160" s="68">
        <v>972</v>
      </c>
      <c r="M160" s="68">
        <v>987595.94449999998</v>
      </c>
      <c r="N160" s="68">
        <v>3292</v>
      </c>
      <c r="O160" s="68">
        <v>955653.18700000003</v>
      </c>
    </row>
    <row r="161" spans="2:15" s="23" customFormat="1" ht="18" customHeight="1">
      <c r="B161" s="140" t="s">
        <v>996</v>
      </c>
      <c r="C161" s="15" t="s">
        <v>923</v>
      </c>
      <c r="D161" s="69">
        <v>183951</v>
      </c>
      <c r="E161" s="69">
        <v>57242142.792659998</v>
      </c>
      <c r="F161" s="69">
        <v>111982</v>
      </c>
      <c r="G161" s="69">
        <v>24490904.143759999</v>
      </c>
      <c r="H161" s="69">
        <v>30878</v>
      </c>
      <c r="I161" s="69">
        <v>19203701.377500001</v>
      </c>
      <c r="J161" s="69">
        <v>1024</v>
      </c>
      <c r="K161" s="69">
        <v>828095.79550000001</v>
      </c>
      <c r="L161" s="69">
        <v>4204</v>
      </c>
      <c r="M161" s="69">
        <v>5335301.7578999996</v>
      </c>
      <c r="N161" s="69">
        <v>35863</v>
      </c>
      <c r="O161" s="69">
        <v>7384139.7180000003</v>
      </c>
    </row>
    <row r="162" spans="2:15" s="23" customFormat="1" ht="18" customHeight="1">
      <c r="B162" s="140"/>
      <c r="C162" s="17" t="s">
        <v>974</v>
      </c>
      <c r="D162" s="68">
        <v>46489</v>
      </c>
      <c r="E162" s="68">
        <v>22747266.065960001</v>
      </c>
      <c r="F162" s="68">
        <v>28241</v>
      </c>
      <c r="G162" s="68">
        <v>9562862.3157599997</v>
      </c>
      <c r="H162" s="68">
        <v>10002</v>
      </c>
      <c r="I162" s="68">
        <v>9760348.7785999998</v>
      </c>
      <c r="J162" s="68">
        <v>182</v>
      </c>
      <c r="K162" s="68">
        <v>244965.79550000001</v>
      </c>
      <c r="L162" s="68">
        <v>960</v>
      </c>
      <c r="M162" s="68">
        <v>1229337.0249000001</v>
      </c>
      <c r="N162" s="68">
        <v>7104</v>
      </c>
      <c r="O162" s="68">
        <v>1949752.1512</v>
      </c>
    </row>
    <row r="163" spans="2:15" s="23" customFormat="1" ht="18" customHeight="1">
      <c r="B163" s="140"/>
      <c r="C163" s="17" t="s">
        <v>975</v>
      </c>
      <c r="D163" s="68">
        <v>11549</v>
      </c>
      <c r="E163" s="68">
        <v>5215729.6783999996</v>
      </c>
      <c r="F163" s="68">
        <v>4926</v>
      </c>
      <c r="G163" s="68">
        <v>2007817.6436999999</v>
      </c>
      <c r="H163" s="68">
        <v>3112</v>
      </c>
      <c r="I163" s="68">
        <v>1459718.0356000001</v>
      </c>
      <c r="J163" s="68">
        <v>120</v>
      </c>
      <c r="K163" s="68">
        <v>139933.36799999999</v>
      </c>
      <c r="L163" s="68">
        <v>646</v>
      </c>
      <c r="M163" s="68">
        <v>820010.87</v>
      </c>
      <c r="N163" s="68">
        <v>2745</v>
      </c>
      <c r="O163" s="68">
        <v>788249.7611</v>
      </c>
    </row>
    <row r="164" spans="2:15" s="23" customFormat="1" ht="18" customHeight="1">
      <c r="B164" s="140"/>
      <c r="C164" s="17" t="s">
        <v>976</v>
      </c>
      <c r="D164" s="68">
        <v>12255</v>
      </c>
      <c r="E164" s="68">
        <v>5956674.8097000001</v>
      </c>
      <c r="F164" s="68">
        <v>6014</v>
      </c>
      <c r="G164" s="68">
        <v>2456118.8191999998</v>
      </c>
      <c r="H164" s="68">
        <v>3364</v>
      </c>
      <c r="I164" s="68">
        <v>1922853.9486</v>
      </c>
      <c r="J164" s="68">
        <v>87</v>
      </c>
      <c r="K164" s="68">
        <v>77077.11</v>
      </c>
      <c r="L164" s="68">
        <v>637</v>
      </c>
      <c r="M164" s="68">
        <v>770768.15500000003</v>
      </c>
      <c r="N164" s="68">
        <v>2153</v>
      </c>
      <c r="O164" s="68">
        <v>729856.77690000006</v>
      </c>
    </row>
    <row r="165" spans="2:15" s="23" customFormat="1" ht="18" customHeight="1">
      <c r="B165" s="140"/>
      <c r="C165" s="17" t="s">
        <v>977</v>
      </c>
      <c r="D165" s="68">
        <v>14910</v>
      </c>
      <c r="E165" s="68">
        <v>5615132.3295999998</v>
      </c>
      <c r="F165" s="68">
        <v>7661</v>
      </c>
      <c r="G165" s="68">
        <v>2610849.6601999998</v>
      </c>
      <c r="H165" s="68">
        <v>2973</v>
      </c>
      <c r="I165" s="68">
        <v>1452332.0453999999</v>
      </c>
      <c r="J165" s="68">
        <v>142</v>
      </c>
      <c r="K165" s="68">
        <v>106754.18</v>
      </c>
      <c r="L165" s="68">
        <v>455</v>
      </c>
      <c r="M165" s="68">
        <v>620029.46299999999</v>
      </c>
      <c r="N165" s="68">
        <v>3679</v>
      </c>
      <c r="O165" s="68">
        <v>825166.98100000003</v>
      </c>
    </row>
    <row r="166" spans="2:15" s="23" customFormat="1" ht="18" customHeight="1">
      <c r="B166" s="140"/>
      <c r="C166" s="17" t="s">
        <v>978</v>
      </c>
      <c r="D166" s="68">
        <v>22342</v>
      </c>
      <c r="E166" s="68">
        <v>5896867.5076000001</v>
      </c>
      <c r="F166" s="68">
        <v>9910</v>
      </c>
      <c r="G166" s="68">
        <v>2382610.8136</v>
      </c>
      <c r="H166" s="68">
        <v>3340</v>
      </c>
      <c r="I166" s="68">
        <v>1512483.6189999999</v>
      </c>
      <c r="J166" s="68">
        <v>161</v>
      </c>
      <c r="K166" s="68">
        <v>103727.462</v>
      </c>
      <c r="L166" s="68">
        <v>416</v>
      </c>
      <c r="M166" s="68">
        <v>459537.61599999998</v>
      </c>
      <c r="N166" s="68">
        <v>8515</v>
      </c>
      <c r="O166" s="68">
        <v>1438507.997</v>
      </c>
    </row>
    <row r="167" spans="2:15" s="23" customFormat="1" ht="18" customHeight="1">
      <c r="B167" s="140"/>
      <c r="C167" s="17" t="s">
        <v>979</v>
      </c>
      <c r="D167" s="68">
        <v>13435</v>
      </c>
      <c r="E167" s="68">
        <v>4370393.7150999997</v>
      </c>
      <c r="F167" s="68">
        <v>7604</v>
      </c>
      <c r="G167" s="68">
        <v>1912761.1083</v>
      </c>
      <c r="H167" s="68">
        <v>2171</v>
      </c>
      <c r="I167" s="68">
        <v>1359545.591</v>
      </c>
      <c r="J167" s="68">
        <v>115</v>
      </c>
      <c r="K167" s="68">
        <v>99034.559999999998</v>
      </c>
      <c r="L167" s="68">
        <v>274</v>
      </c>
      <c r="M167" s="68">
        <v>383101.04700000002</v>
      </c>
      <c r="N167" s="68">
        <v>3271</v>
      </c>
      <c r="O167" s="68">
        <v>615951.40879999998</v>
      </c>
    </row>
    <row r="168" spans="2:15" s="23" customFormat="1" ht="18" customHeight="1">
      <c r="B168" s="140"/>
      <c r="C168" s="17" t="s">
        <v>980</v>
      </c>
      <c r="D168" s="68">
        <v>50846</v>
      </c>
      <c r="E168" s="68">
        <v>6347680.7921000002</v>
      </c>
      <c r="F168" s="68">
        <v>37762</v>
      </c>
      <c r="G168" s="68">
        <v>2970360.8480000002</v>
      </c>
      <c r="H168" s="68">
        <v>4971</v>
      </c>
      <c r="I168" s="68">
        <v>1588715.3491</v>
      </c>
      <c r="J168" s="68">
        <v>160</v>
      </c>
      <c r="K168" s="68">
        <v>48321.8</v>
      </c>
      <c r="L168" s="68">
        <v>579</v>
      </c>
      <c r="M168" s="68">
        <v>837096.62199999997</v>
      </c>
      <c r="N168" s="68">
        <v>7374</v>
      </c>
      <c r="O168" s="68">
        <v>903186.17299999995</v>
      </c>
    </row>
    <row r="169" spans="2:15" s="23" customFormat="1" ht="18" customHeight="1">
      <c r="B169" s="140"/>
      <c r="C169" s="17" t="s">
        <v>924</v>
      </c>
      <c r="D169" s="68">
        <v>12125</v>
      </c>
      <c r="E169" s="68">
        <v>1092397.8942</v>
      </c>
      <c r="F169" s="68">
        <v>9864</v>
      </c>
      <c r="G169" s="68">
        <v>587522.93500000006</v>
      </c>
      <c r="H169" s="68">
        <v>945</v>
      </c>
      <c r="I169" s="68">
        <v>147704.01019999999</v>
      </c>
      <c r="J169" s="68">
        <v>57</v>
      </c>
      <c r="K169" s="68">
        <v>8281.52</v>
      </c>
      <c r="L169" s="68">
        <v>237</v>
      </c>
      <c r="M169" s="68">
        <v>215420.96</v>
      </c>
      <c r="N169" s="68">
        <v>1022</v>
      </c>
      <c r="O169" s="68">
        <v>133468.46900000001</v>
      </c>
    </row>
  </sheetData>
  <mergeCells count="25">
    <mergeCell ref="B161:B169"/>
    <mergeCell ref="B89:B97"/>
    <mergeCell ref="B98:B106"/>
    <mergeCell ref="B107:B115"/>
    <mergeCell ref="B116:B124"/>
    <mergeCell ref="B125:B133"/>
    <mergeCell ref="B134:B142"/>
    <mergeCell ref="B143:B151"/>
    <mergeCell ref="B152:B160"/>
    <mergeCell ref="N6:O6"/>
    <mergeCell ref="B8:B16"/>
    <mergeCell ref="F6:G6"/>
    <mergeCell ref="H6:I6"/>
    <mergeCell ref="J6:K6"/>
    <mergeCell ref="B6:C7"/>
    <mergeCell ref="B80:B88"/>
    <mergeCell ref="D6:E6"/>
    <mergeCell ref="B35:B43"/>
    <mergeCell ref="B44:B52"/>
    <mergeCell ref="L6:M6"/>
    <mergeCell ref="B17:B25"/>
    <mergeCell ref="B26:B34"/>
    <mergeCell ref="B53:B61"/>
    <mergeCell ref="B62:B70"/>
    <mergeCell ref="B71:B79"/>
  </mergeCells>
  <phoneticPr fontId="8" type="noConversion"/>
  <pageMargins left="0.7" right="0.7" top="0.75" bottom="0.75" header="0.3" footer="0.3"/>
  <pageSetup paperSize="9" scale="5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view="pageBreakPreview" zoomScaleNormal="100" zoomScaleSheetLayoutView="100" workbookViewId="0">
      <selection activeCell="B1" sqref="B1"/>
    </sheetView>
  </sheetViews>
  <sheetFormatPr defaultColWidth="9" defaultRowHeight="18" customHeight="1"/>
  <cols>
    <col min="1" max="1" width="2.625" style="73" customWidth="1"/>
    <col min="2" max="2" width="19" style="73" customWidth="1"/>
    <col min="3" max="3" width="27.875" style="73" customWidth="1"/>
    <col min="4" max="4" width="22.25" style="73" customWidth="1"/>
    <col min="5" max="5" width="20.375" style="73" customWidth="1"/>
    <col min="6" max="6" width="20.75" style="73" customWidth="1"/>
    <col min="7" max="7" width="22.25" style="73" customWidth="1"/>
    <col min="8" max="9" width="20.75" style="73" customWidth="1"/>
    <col min="10" max="16384" width="9" style="73"/>
  </cols>
  <sheetData>
    <row r="1" spans="1:9" ht="18.75">
      <c r="A1" s="44" t="s">
        <v>1385</v>
      </c>
      <c r="B1" s="72"/>
      <c r="C1" s="72"/>
      <c r="D1" s="72"/>
      <c r="E1" s="72"/>
      <c r="F1" s="72"/>
      <c r="G1" s="72"/>
      <c r="H1" s="72"/>
    </row>
    <row r="2" spans="1:9" ht="18" customHeight="1">
      <c r="A2" s="45" t="s">
        <v>1387</v>
      </c>
      <c r="B2" s="72"/>
      <c r="C2" s="72"/>
      <c r="D2" s="72"/>
      <c r="E2" s="72"/>
      <c r="F2" s="72"/>
      <c r="G2" s="72"/>
      <c r="H2" s="72"/>
    </row>
    <row r="3" spans="1:9" ht="18" customHeight="1">
      <c r="D3" s="110"/>
      <c r="E3" s="110"/>
      <c r="G3" s="110"/>
      <c r="H3" s="110"/>
    </row>
    <row r="4" spans="1:9" ht="18" customHeight="1">
      <c r="B4" s="142" t="s">
        <v>17</v>
      </c>
      <c r="C4" s="142" t="s">
        <v>1043</v>
      </c>
      <c r="D4" s="144" t="s">
        <v>1045</v>
      </c>
      <c r="E4" s="145"/>
      <c r="F4" s="146"/>
      <c r="G4" s="144" t="s">
        <v>1046</v>
      </c>
      <c r="H4" s="145"/>
      <c r="I4" s="146"/>
    </row>
    <row r="5" spans="1:9" ht="18" customHeight="1">
      <c r="B5" s="143"/>
      <c r="C5" s="143"/>
      <c r="D5" s="71" t="s">
        <v>869</v>
      </c>
      <c r="E5" s="74" t="s">
        <v>1076</v>
      </c>
      <c r="F5" s="74" t="s">
        <v>1077</v>
      </c>
      <c r="G5" s="71" t="s">
        <v>869</v>
      </c>
      <c r="H5" s="74" t="s">
        <v>1076</v>
      </c>
      <c r="I5" s="74" t="s">
        <v>1077</v>
      </c>
    </row>
    <row r="6" spans="1:9" ht="18" customHeight="1">
      <c r="B6" s="35" t="s">
        <v>1084</v>
      </c>
      <c r="C6" s="35" t="s">
        <v>1101</v>
      </c>
      <c r="D6" s="64">
        <v>19507102.087499999</v>
      </c>
      <c r="E6" s="64">
        <v>8317739.345999999</v>
      </c>
      <c r="F6" s="75">
        <v>0.42639543837369581</v>
      </c>
      <c r="G6" s="64">
        <v>5061868.3563000001</v>
      </c>
      <c r="H6" s="64">
        <v>1412243.78</v>
      </c>
      <c r="I6" s="75">
        <v>0.27899654447597827</v>
      </c>
    </row>
    <row r="7" spans="1:9" ht="18" customHeight="1">
      <c r="B7" s="35" t="s">
        <v>1084</v>
      </c>
      <c r="C7" s="35" t="s">
        <v>1102</v>
      </c>
      <c r="D7" s="64">
        <v>22094782.491599999</v>
      </c>
      <c r="E7" s="64">
        <v>9226100.1542000007</v>
      </c>
      <c r="F7" s="75">
        <v>0.4175691775969092</v>
      </c>
      <c r="G7" s="64">
        <v>4480958.0728000002</v>
      </c>
      <c r="H7" s="64">
        <v>870638.09220000007</v>
      </c>
      <c r="I7" s="75">
        <v>0.19429730831111472</v>
      </c>
    </row>
    <row r="8" spans="1:9" ht="18" customHeight="1">
      <c r="B8" s="35" t="s">
        <v>1084</v>
      </c>
      <c r="C8" s="35" t="s">
        <v>1103</v>
      </c>
      <c r="D8" s="64">
        <v>17275934.816500001</v>
      </c>
      <c r="E8" s="64">
        <v>5855802.4560000021</v>
      </c>
      <c r="F8" s="75">
        <v>0.33895719787083289</v>
      </c>
      <c r="G8" s="64">
        <v>8663868.3603000008</v>
      </c>
      <c r="H8" s="64">
        <v>2850717.8559999992</v>
      </c>
      <c r="I8" s="75">
        <v>0.32903522277216229</v>
      </c>
    </row>
    <row r="9" spans="1:9" ht="18" customHeight="1">
      <c r="B9" s="35" t="s">
        <v>1084</v>
      </c>
      <c r="C9" s="35" t="s">
        <v>1104</v>
      </c>
      <c r="D9" s="64">
        <v>19804592.4276</v>
      </c>
      <c r="E9" s="64">
        <v>4467268.834999999</v>
      </c>
      <c r="F9" s="75">
        <v>0.22556731986942286</v>
      </c>
      <c r="G9" s="64">
        <v>9433838.8169999998</v>
      </c>
      <c r="H9" s="64">
        <v>1991742.517</v>
      </c>
      <c r="I9" s="75">
        <v>0.21112746948896699</v>
      </c>
    </row>
    <row r="10" spans="1:9" ht="18" customHeight="1">
      <c r="B10" s="35" t="s">
        <v>1084</v>
      </c>
      <c r="C10" s="35" t="s">
        <v>1105</v>
      </c>
      <c r="D10" s="64">
        <v>16780914.676399998</v>
      </c>
      <c r="E10" s="64">
        <v>5114525.7890000008</v>
      </c>
      <c r="F10" s="75">
        <v>0.30478230106210263</v>
      </c>
      <c r="G10" s="64">
        <v>9799341.0066999998</v>
      </c>
      <c r="H10" s="64">
        <v>2714437.034</v>
      </c>
      <c r="I10" s="75">
        <v>0.27700199759801059</v>
      </c>
    </row>
    <row r="11" spans="1:9" ht="18" customHeight="1">
      <c r="B11" s="35" t="s">
        <v>1084</v>
      </c>
      <c r="C11" s="35" t="s">
        <v>1106</v>
      </c>
      <c r="D11" s="64">
        <v>18397517.6789</v>
      </c>
      <c r="E11" s="64">
        <v>5734725.2240000013</v>
      </c>
      <c r="F11" s="75">
        <v>0.31171190179516023</v>
      </c>
      <c r="G11" s="64">
        <v>10151319.2393</v>
      </c>
      <c r="H11" s="64">
        <v>2399410.034</v>
      </c>
      <c r="I11" s="75">
        <v>0.23636435594606078</v>
      </c>
    </row>
    <row r="12" spans="1:9" ht="18" customHeight="1">
      <c r="B12" s="35" t="s">
        <v>1084</v>
      </c>
      <c r="C12" s="35" t="s">
        <v>1107</v>
      </c>
      <c r="D12" s="64">
        <v>21747733.549800001</v>
      </c>
      <c r="E12" s="64">
        <v>4212574.7620000001</v>
      </c>
      <c r="F12" s="75">
        <v>0.19370178287101281</v>
      </c>
      <c r="G12" s="64">
        <v>13994044.595899999</v>
      </c>
      <c r="H12" s="64">
        <v>2534579.7960000006</v>
      </c>
      <c r="I12" s="75">
        <v>0.18111845925820377</v>
      </c>
    </row>
    <row r="13" spans="1:9" ht="18" customHeight="1">
      <c r="B13" s="35" t="s">
        <v>1084</v>
      </c>
      <c r="C13" s="35" t="s">
        <v>1108</v>
      </c>
      <c r="D13" s="64">
        <v>21149667.204700001</v>
      </c>
      <c r="E13" s="64">
        <v>4534419.54</v>
      </c>
      <c r="F13" s="75">
        <v>0.21439673239833937</v>
      </c>
      <c r="G13" s="64">
        <v>13942468.718499999</v>
      </c>
      <c r="H13" s="64">
        <v>2467326.1149999998</v>
      </c>
      <c r="I13" s="75">
        <v>0.1769647947444308</v>
      </c>
    </row>
    <row r="14" spans="1:9" ht="18" customHeight="1">
      <c r="B14" s="35" t="s">
        <v>1084</v>
      </c>
      <c r="C14" s="35" t="s">
        <v>1109</v>
      </c>
      <c r="D14" s="64">
        <v>12652164.2355</v>
      </c>
      <c r="E14" s="64">
        <v>4040641.0247000004</v>
      </c>
      <c r="F14" s="75">
        <v>0.31936362423770881</v>
      </c>
      <c r="G14" s="64">
        <v>8459250.5463999994</v>
      </c>
      <c r="H14" s="64">
        <v>2507485.4107000004</v>
      </c>
      <c r="I14" s="75">
        <v>0.29641933371592949</v>
      </c>
    </row>
    <row r="15" spans="1:9" ht="18" customHeight="1">
      <c r="B15" s="35" t="s">
        <v>1084</v>
      </c>
      <c r="C15" s="35" t="s">
        <v>1110</v>
      </c>
      <c r="D15" s="64">
        <v>15602088.6544</v>
      </c>
      <c r="E15" s="64">
        <v>5018451.3860000009</v>
      </c>
      <c r="F15" s="75">
        <v>0.32165253621890744</v>
      </c>
      <c r="G15" s="64">
        <v>10068546.1719</v>
      </c>
      <c r="H15" s="64">
        <v>3717109.0310000004</v>
      </c>
      <c r="I15" s="75">
        <v>0.36918031337771157</v>
      </c>
    </row>
    <row r="16" spans="1:9" ht="18" customHeight="1">
      <c r="B16" s="35" t="s">
        <v>1084</v>
      </c>
      <c r="C16" s="35" t="s">
        <v>1111</v>
      </c>
      <c r="D16" s="64">
        <v>22577519.6547</v>
      </c>
      <c r="E16" s="64">
        <v>8804656.5750000011</v>
      </c>
      <c r="F16" s="75">
        <v>0.38997448389629114</v>
      </c>
      <c r="G16" s="64">
        <v>15707922.6516</v>
      </c>
      <c r="H16" s="64">
        <v>6701200.1850000005</v>
      </c>
      <c r="I16" s="75">
        <v>0.42661275673632248</v>
      </c>
    </row>
    <row r="17" spans="2:9" ht="18" customHeight="1">
      <c r="B17" s="35" t="s">
        <v>1084</v>
      </c>
      <c r="C17" s="35" t="s">
        <v>1112</v>
      </c>
      <c r="D17" s="64">
        <v>20322359.949700002</v>
      </c>
      <c r="E17" s="64">
        <v>4462275.4749999996</v>
      </c>
      <c r="F17" s="75">
        <v>0.21957466977480003</v>
      </c>
      <c r="G17" s="64">
        <v>13945458.103499999</v>
      </c>
      <c r="H17" s="64">
        <v>2830287.3250000002</v>
      </c>
      <c r="I17" s="75">
        <v>0.20295405887667908</v>
      </c>
    </row>
    <row r="18" spans="2:9" ht="18" customHeight="1">
      <c r="B18" s="35" t="s">
        <v>1084</v>
      </c>
      <c r="C18" s="35" t="s">
        <v>1113</v>
      </c>
      <c r="D18" s="64">
        <v>17066210.4705</v>
      </c>
      <c r="E18" s="64">
        <v>4749275.7529999996</v>
      </c>
      <c r="F18" s="75">
        <v>0.27828531478674873</v>
      </c>
      <c r="G18" s="64">
        <v>9847119.7212000005</v>
      </c>
      <c r="H18" s="64">
        <v>2319594.0929999999</v>
      </c>
      <c r="I18" s="75">
        <v>0.2355606673498763</v>
      </c>
    </row>
    <row r="19" spans="2:9" ht="18" customHeight="1">
      <c r="B19" s="35" t="s">
        <v>1084</v>
      </c>
      <c r="C19" s="35" t="s">
        <v>1114</v>
      </c>
      <c r="D19" s="64">
        <v>23668873.115499999</v>
      </c>
      <c r="E19" s="64">
        <v>4838683.0350000001</v>
      </c>
      <c r="F19" s="75">
        <v>0.20443233657082302</v>
      </c>
      <c r="G19" s="64">
        <v>11618109.603800001</v>
      </c>
      <c r="H19" s="64">
        <v>2102909.7609999999</v>
      </c>
      <c r="I19" s="75">
        <v>0.1810027476683633</v>
      </c>
    </row>
    <row r="20" spans="2:9" ht="18" customHeight="1">
      <c r="B20" s="35" t="s">
        <v>1084</v>
      </c>
      <c r="C20" s="35" t="s">
        <v>1115</v>
      </c>
      <c r="D20" s="64">
        <v>21089888.215700001</v>
      </c>
      <c r="E20" s="64">
        <v>6783994.9999999991</v>
      </c>
      <c r="F20" s="75">
        <v>0.3216705053443466</v>
      </c>
      <c r="G20" s="64">
        <v>14405506.420600001</v>
      </c>
      <c r="H20" s="64">
        <v>4767386.0089999996</v>
      </c>
      <c r="I20" s="75">
        <v>0.33094192385924009</v>
      </c>
    </row>
    <row r="21" spans="2:9" ht="18" customHeight="1">
      <c r="B21" s="35" t="s">
        <v>1084</v>
      </c>
      <c r="C21" s="35" t="s">
        <v>1116</v>
      </c>
      <c r="D21" s="64">
        <v>34313528.241599999</v>
      </c>
      <c r="E21" s="64">
        <v>5180143.8719999995</v>
      </c>
      <c r="F21" s="75">
        <v>0.15096506064683413</v>
      </c>
      <c r="G21" s="64">
        <v>17585199.263500001</v>
      </c>
      <c r="H21" s="64">
        <v>2756826.4850000003</v>
      </c>
      <c r="I21" s="75">
        <v>0.15676970409553984</v>
      </c>
    </row>
    <row r="22" spans="2:9" ht="18" customHeight="1">
      <c r="B22" s="35" t="s">
        <v>1084</v>
      </c>
      <c r="C22" s="35" t="s">
        <v>1117</v>
      </c>
      <c r="D22" s="64">
        <v>23005847.910799999</v>
      </c>
      <c r="E22" s="64">
        <v>4682959.6189999999</v>
      </c>
      <c r="F22" s="75">
        <v>0.20355518462771391</v>
      </c>
      <c r="G22" s="64">
        <v>12404157.4431</v>
      </c>
      <c r="H22" s="64">
        <v>2715632.466</v>
      </c>
      <c r="I22" s="75">
        <v>0.21892921614846253</v>
      </c>
    </row>
    <row r="23" spans="2:9" ht="18" customHeight="1">
      <c r="B23" s="35" t="s">
        <v>1084</v>
      </c>
      <c r="C23" s="35" t="s">
        <v>1118</v>
      </c>
      <c r="D23" s="64">
        <v>17217529.0057</v>
      </c>
      <c r="E23" s="64">
        <v>3882248.0010000002</v>
      </c>
      <c r="F23" s="75">
        <v>0.22548229770455164</v>
      </c>
      <c r="G23" s="64">
        <v>6519113.2783000004</v>
      </c>
      <c r="H23" s="64">
        <v>2023489.1250000005</v>
      </c>
      <c r="I23" s="75">
        <v>0.31039330636200713</v>
      </c>
    </row>
    <row r="24" spans="2:9" ht="18" customHeight="1">
      <c r="B24" s="35" t="s">
        <v>1084</v>
      </c>
      <c r="C24" s="35" t="s">
        <v>1119</v>
      </c>
      <c r="D24" s="64">
        <v>30031023.977400001</v>
      </c>
      <c r="E24" s="64">
        <v>9746134.7750000004</v>
      </c>
      <c r="F24" s="75">
        <v>0.32453554638478205</v>
      </c>
      <c r="G24" s="64">
        <v>11580487.6777</v>
      </c>
      <c r="H24" s="64">
        <v>3798758.8649999998</v>
      </c>
      <c r="I24" s="75">
        <v>0.32803099236615835</v>
      </c>
    </row>
    <row r="25" spans="2:9" ht="18" customHeight="1">
      <c r="B25" s="35" t="s">
        <v>1084</v>
      </c>
      <c r="C25" s="35" t="s">
        <v>1120</v>
      </c>
      <c r="D25" s="64">
        <v>18357427.2817</v>
      </c>
      <c r="E25" s="64">
        <v>4336363.7209999999</v>
      </c>
      <c r="F25" s="75">
        <v>0.23621848826947545</v>
      </c>
      <c r="G25" s="64">
        <v>12119540.579399999</v>
      </c>
      <c r="H25" s="64">
        <v>2574707.5410000002</v>
      </c>
      <c r="I25" s="75">
        <v>0.21244266844374607</v>
      </c>
    </row>
    <row r="26" spans="2:9" ht="18" customHeight="1">
      <c r="B26" s="35" t="s">
        <v>1084</v>
      </c>
      <c r="C26" s="35" t="s">
        <v>1121</v>
      </c>
      <c r="D26" s="64">
        <v>22517828.004000001</v>
      </c>
      <c r="E26" s="64">
        <v>5277141.1370000001</v>
      </c>
      <c r="F26" s="75">
        <v>0.23435391442116815</v>
      </c>
      <c r="G26" s="64">
        <v>12518086.6928</v>
      </c>
      <c r="H26" s="64">
        <v>2699758.8899999997</v>
      </c>
      <c r="I26" s="75">
        <v>0.21566865258672588</v>
      </c>
    </row>
    <row r="27" spans="2:9" ht="18" customHeight="1">
      <c r="B27" s="35" t="s">
        <v>1084</v>
      </c>
      <c r="C27" s="35" t="s">
        <v>1122</v>
      </c>
      <c r="D27" s="64">
        <v>33644301.272399999</v>
      </c>
      <c r="E27" s="64">
        <v>9430273.3432999998</v>
      </c>
      <c r="F27" s="75">
        <v>0.28029333309519777</v>
      </c>
      <c r="G27" s="64">
        <v>15521554.6949</v>
      </c>
      <c r="H27" s="64">
        <v>3725307.1592999999</v>
      </c>
      <c r="I27" s="75">
        <v>0.24000863525121255</v>
      </c>
    </row>
    <row r="28" spans="2:9" ht="18" customHeight="1">
      <c r="B28" s="35" t="s">
        <v>1084</v>
      </c>
      <c r="C28" s="35" t="s">
        <v>1123</v>
      </c>
      <c r="D28" s="64">
        <v>49912254.400700003</v>
      </c>
      <c r="E28" s="64">
        <v>15131973.905000001</v>
      </c>
      <c r="F28" s="75">
        <v>0.30317151742975129</v>
      </c>
      <c r="G28" s="64">
        <v>20593020.881099999</v>
      </c>
      <c r="H28" s="64">
        <v>6216238.8659999995</v>
      </c>
      <c r="I28" s="75">
        <v>0.30186143654645547</v>
      </c>
    </row>
    <row r="29" spans="2:9" ht="18" customHeight="1">
      <c r="B29" s="35" t="s">
        <v>1084</v>
      </c>
      <c r="C29" s="35" t="s">
        <v>1124</v>
      </c>
      <c r="D29" s="64">
        <v>39482405.741899997</v>
      </c>
      <c r="E29" s="64">
        <v>12937206.418300001</v>
      </c>
      <c r="F29" s="75">
        <v>0.32767016536103882</v>
      </c>
      <c r="G29" s="64">
        <v>20952496.9914</v>
      </c>
      <c r="H29" s="64">
        <v>6398693.2097999984</v>
      </c>
      <c r="I29" s="75">
        <v>0.30539048460077844</v>
      </c>
    </row>
    <row r="30" spans="2:9" ht="18" customHeight="1">
      <c r="B30" s="35" t="s">
        <v>1084</v>
      </c>
      <c r="C30" s="35" t="s">
        <v>1125</v>
      </c>
      <c r="D30" s="64">
        <v>25367020.714899998</v>
      </c>
      <c r="E30" s="64">
        <v>9340652.0367999971</v>
      </c>
      <c r="F30" s="75">
        <v>0.36822030232795588</v>
      </c>
      <c r="G30" s="64">
        <v>14578112.4221</v>
      </c>
      <c r="H30" s="64">
        <v>3162502.7918000002</v>
      </c>
      <c r="I30" s="75">
        <v>0.21693499818301146</v>
      </c>
    </row>
    <row r="31" spans="2:9" ht="18" customHeight="1">
      <c r="B31" s="35" t="s">
        <v>1085</v>
      </c>
      <c r="C31" s="35" t="s">
        <v>1102</v>
      </c>
      <c r="D31" s="64">
        <v>4469600.6967000002</v>
      </c>
      <c r="E31" s="64">
        <v>1651464.5474</v>
      </c>
      <c r="F31" s="75">
        <v>0.36948816224664338</v>
      </c>
      <c r="G31" s="64">
        <v>1254369.5103</v>
      </c>
      <c r="H31" s="64">
        <v>363995.1482</v>
      </c>
      <c r="I31" s="75">
        <v>0.29018175681976316</v>
      </c>
    </row>
    <row r="32" spans="2:9" ht="18" customHeight="1">
      <c r="B32" s="35" t="s">
        <v>1085</v>
      </c>
      <c r="C32" s="35" t="s">
        <v>1126</v>
      </c>
      <c r="D32" s="64">
        <v>7024190.9013</v>
      </c>
      <c r="E32" s="64">
        <v>2505210.1629999997</v>
      </c>
      <c r="F32" s="75">
        <v>0.35665462374269308</v>
      </c>
      <c r="G32" s="64">
        <v>3309011.1658999999</v>
      </c>
      <c r="H32" s="64">
        <v>1143889.9169999999</v>
      </c>
      <c r="I32" s="75">
        <v>0.34568934937059348</v>
      </c>
    </row>
    <row r="33" spans="2:9" ht="18" customHeight="1">
      <c r="B33" s="35" t="s">
        <v>1085</v>
      </c>
      <c r="C33" s="35" t="s">
        <v>1127</v>
      </c>
      <c r="D33" s="64">
        <v>6882036.3159999996</v>
      </c>
      <c r="E33" s="64">
        <v>2806677.5713999998</v>
      </c>
      <c r="F33" s="75">
        <v>0.40782661446798446</v>
      </c>
      <c r="G33" s="64">
        <v>2781955.8689000001</v>
      </c>
      <c r="H33" s="64">
        <v>1057853.1458999999</v>
      </c>
      <c r="I33" s="75">
        <v>0.38025518583020534</v>
      </c>
    </row>
    <row r="34" spans="2:9" ht="18" customHeight="1">
      <c r="B34" s="35" t="s">
        <v>1085</v>
      </c>
      <c r="C34" s="35" t="s">
        <v>1128</v>
      </c>
      <c r="D34" s="64">
        <v>6540303.5533999996</v>
      </c>
      <c r="E34" s="64">
        <v>1947177.0440000005</v>
      </c>
      <c r="F34" s="75">
        <v>0.29771967433954249</v>
      </c>
      <c r="G34" s="64">
        <v>3500114.6061999998</v>
      </c>
      <c r="H34" s="64">
        <v>1210126.7735000001</v>
      </c>
      <c r="I34" s="75">
        <v>0.34573918561307027</v>
      </c>
    </row>
    <row r="35" spans="2:9" ht="18" customHeight="1">
      <c r="B35" s="35" t="s">
        <v>1085</v>
      </c>
      <c r="C35" s="35" t="s">
        <v>1129</v>
      </c>
      <c r="D35" s="64">
        <v>24161567.559999999</v>
      </c>
      <c r="E35" s="64">
        <v>6740259.4011000004</v>
      </c>
      <c r="F35" s="75">
        <v>0.27896614672711245</v>
      </c>
      <c r="G35" s="64">
        <v>12448143.3893</v>
      </c>
      <c r="H35" s="64">
        <v>3346195.6929000011</v>
      </c>
      <c r="I35" s="75">
        <v>0.26881082489588581</v>
      </c>
    </row>
    <row r="36" spans="2:9" ht="18" customHeight="1">
      <c r="B36" s="35" t="s">
        <v>1085</v>
      </c>
      <c r="C36" s="35" t="s">
        <v>1130</v>
      </c>
      <c r="D36" s="64">
        <v>18773639.761229999</v>
      </c>
      <c r="E36" s="64">
        <v>5400370.6311999997</v>
      </c>
      <c r="F36" s="75">
        <v>0.28765709259812611</v>
      </c>
      <c r="G36" s="64">
        <v>9622410.4496299997</v>
      </c>
      <c r="H36" s="64">
        <v>3153753.2075</v>
      </c>
      <c r="I36" s="75">
        <v>0.32775085037255586</v>
      </c>
    </row>
    <row r="37" spans="2:9" ht="18" customHeight="1">
      <c r="B37" s="35" t="s">
        <v>1085</v>
      </c>
      <c r="C37" s="35" t="s">
        <v>1131</v>
      </c>
      <c r="D37" s="64">
        <v>16317566.486300001</v>
      </c>
      <c r="E37" s="64">
        <v>4060075.7627000003</v>
      </c>
      <c r="F37" s="75">
        <v>0.24881625370479005</v>
      </c>
      <c r="G37" s="64">
        <v>9867857.6859000009</v>
      </c>
      <c r="H37" s="64">
        <v>2283811.9627</v>
      </c>
      <c r="I37" s="75">
        <v>0.23143949126498822</v>
      </c>
    </row>
    <row r="38" spans="2:9" ht="18" customHeight="1">
      <c r="B38" s="35" t="s">
        <v>1085</v>
      </c>
      <c r="C38" s="35" t="s">
        <v>1132</v>
      </c>
      <c r="D38" s="64">
        <v>15460974.1357</v>
      </c>
      <c r="E38" s="64">
        <v>3480827.1359999999</v>
      </c>
      <c r="F38" s="75">
        <v>0.22513634040449187</v>
      </c>
      <c r="G38" s="64">
        <v>10595852.060799999</v>
      </c>
      <c r="H38" s="64">
        <v>2276741.0949999997</v>
      </c>
      <c r="I38" s="75">
        <v>0.21487097799552546</v>
      </c>
    </row>
    <row r="39" spans="2:9" ht="18" customHeight="1">
      <c r="B39" s="35" t="s">
        <v>1085</v>
      </c>
      <c r="C39" s="35" t="s">
        <v>1133</v>
      </c>
      <c r="D39" s="64">
        <v>36376230.783100002</v>
      </c>
      <c r="E39" s="64">
        <v>4880783.7009000005</v>
      </c>
      <c r="F39" s="75">
        <v>0.13417508070043252</v>
      </c>
      <c r="G39" s="64">
        <v>15781806.639599999</v>
      </c>
      <c r="H39" s="64">
        <v>2792608.9646999999</v>
      </c>
      <c r="I39" s="75">
        <v>0.17695115828454863</v>
      </c>
    </row>
    <row r="40" spans="2:9" ht="18" customHeight="1">
      <c r="B40" s="35" t="s">
        <v>1085</v>
      </c>
      <c r="C40" s="35" t="s">
        <v>1134</v>
      </c>
      <c r="D40" s="64">
        <v>20074199.590399999</v>
      </c>
      <c r="E40" s="64">
        <v>7617360.134800001</v>
      </c>
      <c r="F40" s="75">
        <v>0.37946021710588251</v>
      </c>
      <c r="G40" s="64">
        <v>11040738.3807</v>
      </c>
      <c r="H40" s="64">
        <v>4027525.7458000006</v>
      </c>
      <c r="I40" s="75">
        <v>0.36478771681071653</v>
      </c>
    </row>
    <row r="41" spans="2:9" ht="18" customHeight="1">
      <c r="B41" s="35" t="s">
        <v>1085</v>
      </c>
      <c r="C41" s="35" t="s">
        <v>1135</v>
      </c>
      <c r="D41" s="64">
        <v>14882433.6427</v>
      </c>
      <c r="E41" s="64">
        <v>4636179.8629000001</v>
      </c>
      <c r="F41" s="75">
        <v>0.31152027781249997</v>
      </c>
      <c r="G41" s="64">
        <v>8399434.2193</v>
      </c>
      <c r="H41" s="64">
        <v>2491341.8019000003</v>
      </c>
      <c r="I41" s="75">
        <v>0.29660828775531811</v>
      </c>
    </row>
    <row r="42" spans="2:9" ht="18" customHeight="1">
      <c r="B42" s="35" t="s">
        <v>1085</v>
      </c>
      <c r="C42" s="35" t="s">
        <v>1116</v>
      </c>
      <c r="D42" s="64">
        <v>21779390.844000001</v>
      </c>
      <c r="E42" s="64">
        <v>877508.22</v>
      </c>
      <c r="F42" s="75">
        <v>4.029076048477933E-2</v>
      </c>
      <c r="G42" s="64">
        <v>5384826.5147000002</v>
      </c>
      <c r="H42" s="64">
        <v>358354.40399999998</v>
      </c>
      <c r="I42" s="75">
        <v>6.6548922796626928E-2</v>
      </c>
    </row>
    <row r="43" spans="2:9" ht="18" customHeight="1">
      <c r="B43" s="35" t="s">
        <v>1085</v>
      </c>
      <c r="C43" s="35" t="s">
        <v>1136</v>
      </c>
      <c r="D43" s="64">
        <v>12589407.387399999</v>
      </c>
      <c r="E43" s="64">
        <v>3410586.1734999996</v>
      </c>
      <c r="F43" s="75">
        <v>0.27090919123909324</v>
      </c>
      <c r="G43" s="64">
        <v>7307570.4725000001</v>
      </c>
      <c r="H43" s="64">
        <v>2048112.338</v>
      </c>
      <c r="I43" s="75">
        <v>0.28027267690506696</v>
      </c>
    </row>
    <row r="44" spans="2:9" ht="18" customHeight="1">
      <c r="B44" s="35" t="s">
        <v>1085</v>
      </c>
      <c r="C44" s="35" t="s">
        <v>1137</v>
      </c>
      <c r="D44" s="64">
        <v>10489425.604900001</v>
      </c>
      <c r="E44" s="64">
        <v>3658585.1839999999</v>
      </c>
      <c r="F44" s="75">
        <v>0.34878794338280439</v>
      </c>
      <c r="G44" s="64">
        <v>6555791.4742999999</v>
      </c>
      <c r="H44" s="64">
        <v>2267026.1151000001</v>
      </c>
      <c r="I44" s="75">
        <v>0.3458050982840426</v>
      </c>
    </row>
    <row r="45" spans="2:9" ht="18" customHeight="1">
      <c r="B45" s="35" t="s">
        <v>1085</v>
      </c>
      <c r="C45" s="35" t="s">
        <v>1138</v>
      </c>
      <c r="D45" s="64">
        <v>16542347.9827</v>
      </c>
      <c r="E45" s="64">
        <v>5678905.2577</v>
      </c>
      <c r="F45" s="75">
        <v>0.34329499437679606</v>
      </c>
      <c r="G45" s="64">
        <v>7005649.0259999996</v>
      </c>
      <c r="H45" s="64">
        <v>2635235.2966999998</v>
      </c>
      <c r="I45" s="75">
        <v>0.3761586238362607</v>
      </c>
    </row>
    <row r="46" spans="2:9" ht="18" customHeight="1">
      <c r="B46" s="35" t="s">
        <v>1085</v>
      </c>
      <c r="C46" s="35" t="s">
        <v>1139</v>
      </c>
      <c r="D46" s="64">
        <v>14323802.356140001</v>
      </c>
      <c r="E46" s="64">
        <v>1499674.0950000004</v>
      </c>
      <c r="F46" s="75">
        <v>0.10469804439581326</v>
      </c>
      <c r="G46" s="64">
        <v>6554411.9460000005</v>
      </c>
      <c r="H46" s="64">
        <v>576635.74800000002</v>
      </c>
      <c r="I46" s="75">
        <v>8.7976732733728608E-2</v>
      </c>
    </row>
    <row r="47" spans="2:9" ht="18" customHeight="1">
      <c r="B47" s="35" t="s">
        <v>1086</v>
      </c>
      <c r="C47" s="35" t="s">
        <v>1102</v>
      </c>
      <c r="D47" s="64">
        <v>13355228.369100001</v>
      </c>
      <c r="E47" s="64">
        <v>8023893.3822999988</v>
      </c>
      <c r="F47" s="75">
        <v>0.60080540448599784</v>
      </c>
      <c r="G47" s="64">
        <v>2708215.3117</v>
      </c>
      <c r="H47" s="64">
        <v>690465.6908000001</v>
      </c>
      <c r="I47" s="75">
        <v>0.25495228825310096</v>
      </c>
    </row>
    <row r="48" spans="2:9" ht="18" customHeight="1">
      <c r="B48" s="35" t="s">
        <v>1086</v>
      </c>
      <c r="C48" s="35" t="s">
        <v>1127</v>
      </c>
      <c r="D48" s="64">
        <v>24775342.931200001</v>
      </c>
      <c r="E48" s="64">
        <v>4978524.8076999998</v>
      </c>
      <c r="F48" s="75">
        <v>0.20094675668163853</v>
      </c>
      <c r="G48" s="64">
        <v>12737581.8287</v>
      </c>
      <c r="H48" s="64">
        <v>2911389.4141000002</v>
      </c>
      <c r="I48" s="75">
        <v>0.22856688602699538</v>
      </c>
    </row>
    <row r="49" spans="2:9" ht="18" customHeight="1">
      <c r="B49" s="35" t="s">
        <v>1086</v>
      </c>
      <c r="C49" s="35" t="s">
        <v>1126</v>
      </c>
      <c r="D49" s="64">
        <v>11351833.5416</v>
      </c>
      <c r="E49" s="64">
        <v>5221469.6755999997</v>
      </c>
      <c r="F49" s="75">
        <v>0.45996707549184623</v>
      </c>
      <c r="G49" s="64">
        <v>5348037.8979000002</v>
      </c>
      <c r="H49" s="64">
        <v>2456531.3383000004</v>
      </c>
      <c r="I49" s="75">
        <v>0.45933319568745018</v>
      </c>
    </row>
    <row r="50" spans="2:9" ht="18" customHeight="1">
      <c r="B50" s="35" t="s">
        <v>1086</v>
      </c>
      <c r="C50" s="35" t="s">
        <v>1131</v>
      </c>
      <c r="D50" s="64">
        <v>8774713.6196999997</v>
      </c>
      <c r="E50" s="64">
        <v>3767003.1532000001</v>
      </c>
      <c r="F50" s="75">
        <v>0.42930211930139217</v>
      </c>
      <c r="G50" s="64">
        <v>5415486.5645000003</v>
      </c>
      <c r="H50" s="64">
        <v>2326482.3954000003</v>
      </c>
      <c r="I50" s="75">
        <v>0.42959803661054768</v>
      </c>
    </row>
    <row r="51" spans="2:9" ht="18" customHeight="1">
      <c r="B51" s="35" t="s">
        <v>1086</v>
      </c>
      <c r="C51" s="35" t="s">
        <v>1132</v>
      </c>
      <c r="D51" s="64">
        <v>34007359.318899997</v>
      </c>
      <c r="E51" s="64">
        <v>5655756.9314999999</v>
      </c>
      <c r="F51" s="75">
        <v>0.16630979425552592</v>
      </c>
      <c r="G51" s="64">
        <v>16853032.177000001</v>
      </c>
      <c r="H51" s="64">
        <v>2915944.5210000002</v>
      </c>
      <c r="I51" s="75">
        <v>0.17302195179924387</v>
      </c>
    </row>
    <row r="52" spans="2:9" ht="18" customHeight="1">
      <c r="B52" s="35" t="s">
        <v>1086</v>
      </c>
      <c r="C52" s="35" t="s">
        <v>1140</v>
      </c>
      <c r="D52" s="64">
        <v>26473667.087200001</v>
      </c>
      <c r="E52" s="64">
        <v>7096342.301</v>
      </c>
      <c r="F52" s="75">
        <v>0.26805286466834344</v>
      </c>
      <c r="G52" s="64">
        <v>17333960.033100002</v>
      </c>
      <c r="H52" s="64">
        <v>4572735.7788000004</v>
      </c>
      <c r="I52" s="75">
        <v>0.26380214158035148</v>
      </c>
    </row>
    <row r="53" spans="2:9" ht="18" customHeight="1">
      <c r="B53" s="35" t="s">
        <v>1086</v>
      </c>
      <c r="C53" s="35" t="s">
        <v>1141</v>
      </c>
      <c r="D53" s="64">
        <v>36645582.282600001</v>
      </c>
      <c r="E53" s="64">
        <v>7036440.1109999996</v>
      </c>
      <c r="F53" s="75">
        <v>0.19201332528262299</v>
      </c>
      <c r="G53" s="64">
        <v>20440810.6285</v>
      </c>
      <c r="H53" s="64">
        <v>3753584.5311000003</v>
      </c>
      <c r="I53" s="75">
        <v>0.18363188228291161</v>
      </c>
    </row>
    <row r="54" spans="2:9" ht="18" customHeight="1">
      <c r="B54" s="35" t="s">
        <v>1086</v>
      </c>
      <c r="C54" s="35" t="s">
        <v>1142</v>
      </c>
      <c r="D54" s="64">
        <v>21932884.290399998</v>
      </c>
      <c r="E54" s="64">
        <v>3083240.5473699998</v>
      </c>
      <c r="F54" s="75">
        <v>0.14057615526287762</v>
      </c>
      <c r="G54" s="64">
        <v>9697414.5129000004</v>
      </c>
      <c r="H54" s="64">
        <v>944680.30527000013</v>
      </c>
      <c r="I54" s="75">
        <v>9.7415687863330755E-2</v>
      </c>
    </row>
    <row r="55" spans="2:9" ht="18" customHeight="1">
      <c r="B55" s="35" t="s">
        <v>1087</v>
      </c>
      <c r="C55" s="35" t="s">
        <v>1102</v>
      </c>
      <c r="D55" s="64">
        <v>17886065.27005</v>
      </c>
      <c r="E55" s="64">
        <v>2611296.1653999998</v>
      </c>
      <c r="F55" s="75">
        <v>0.14599612189566274</v>
      </c>
      <c r="G55" s="64">
        <v>5273835.8098499998</v>
      </c>
      <c r="H55" s="64">
        <v>883489.83530000015</v>
      </c>
      <c r="I55" s="75">
        <v>0.16752319699636775</v>
      </c>
    </row>
    <row r="56" spans="2:9" ht="18" customHeight="1">
      <c r="B56" s="35" t="s">
        <v>1087</v>
      </c>
      <c r="C56" s="35" t="s">
        <v>1127</v>
      </c>
      <c r="D56" s="64">
        <v>4888865.5875000004</v>
      </c>
      <c r="E56" s="64">
        <v>1365318.3492999997</v>
      </c>
      <c r="F56" s="75">
        <v>0.27927099341632278</v>
      </c>
      <c r="G56" s="64">
        <v>1993794.9794999999</v>
      </c>
      <c r="H56" s="64">
        <v>527700.92009999999</v>
      </c>
      <c r="I56" s="75">
        <v>0.26467160642180765</v>
      </c>
    </row>
    <row r="57" spans="2:9" ht="18" customHeight="1">
      <c r="B57" s="35" t="s">
        <v>1087</v>
      </c>
      <c r="C57" s="35" t="s">
        <v>1143</v>
      </c>
      <c r="D57" s="64">
        <v>23660932.049699999</v>
      </c>
      <c r="E57" s="64">
        <v>7480353.2775999997</v>
      </c>
      <c r="F57" s="75">
        <v>0.31614787033272612</v>
      </c>
      <c r="G57" s="64">
        <v>12903704.1283</v>
      </c>
      <c r="H57" s="64">
        <v>4080757.6911000004</v>
      </c>
      <c r="I57" s="75">
        <v>0.31624699780198851</v>
      </c>
    </row>
    <row r="58" spans="2:9" ht="18" customHeight="1">
      <c r="B58" s="35" t="s">
        <v>1087</v>
      </c>
      <c r="C58" s="35" t="s">
        <v>1144</v>
      </c>
      <c r="D58" s="64">
        <v>30343339.375599999</v>
      </c>
      <c r="E58" s="64">
        <v>1410961.0379999999</v>
      </c>
      <c r="F58" s="75">
        <v>4.649986016814605E-2</v>
      </c>
      <c r="G58" s="64">
        <v>14727258.8945</v>
      </c>
      <c r="H58" s="64">
        <v>1072449.4029999999</v>
      </c>
      <c r="I58" s="75">
        <v>7.2820706873056584E-2</v>
      </c>
    </row>
    <row r="59" spans="2:9" ht="18" customHeight="1">
      <c r="B59" s="35" t="s">
        <v>1087</v>
      </c>
      <c r="C59" s="35" t="s">
        <v>1145</v>
      </c>
      <c r="D59" s="64">
        <v>37251529.862300001</v>
      </c>
      <c r="E59" s="64">
        <v>7358393.5448000003</v>
      </c>
      <c r="F59" s="75">
        <v>0.19753265361181799</v>
      </c>
      <c r="G59" s="64">
        <v>18060346.695900001</v>
      </c>
      <c r="H59" s="64">
        <v>3876292.3298999998</v>
      </c>
      <c r="I59" s="75">
        <v>0.21463000656460171</v>
      </c>
    </row>
    <row r="60" spans="2:9" ht="18" customHeight="1">
      <c r="B60" s="35" t="s">
        <v>1087</v>
      </c>
      <c r="C60" s="35" t="s">
        <v>1146</v>
      </c>
      <c r="D60" s="64">
        <v>26989764.844700001</v>
      </c>
      <c r="E60" s="64">
        <v>7929628.9181000004</v>
      </c>
      <c r="F60" s="75">
        <v>0.29380133408821257</v>
      </c>
      <c r="G60" s="64">
        <v>14432555.182700001</v>
      </c>
      <c r="H60" s="64">
        <v>5095877.4635000005</v>
      </c>
      <c r="I60" s="75">
        <v>0.35308213957902074</v>
      </c>
    </row>
    <row r="61" spans="2:9" ht="18" customHeight="1">
      <c r="B61" s="35" t="s">
        <v>1087</v>
      </c>
      <c r="C61" s="35" t="s">
        <v>1147</v>
      </c>
      <c r="D61" s="64">
        <v>15577409.456499999</v>
      </c>
      <c r="E61" s="64">
        <v>4822084.5085000005</v>
      </c>
      <c r="F61" s="75">
        <v>0.30955625336585635</v>
      </c>
      <c r="G61" s="64">
        <v>9311328.5330999997</v>
      </c>
      <c r="H61" s="64">
        <v>3696403.3080000002</v>
      </c>
      <c r="I61" s="75">
        <v>0.39697915231537478</v>
      </c>
    </row>
    <row r="62" spans="2:9" ht="18" customHeight="1">
      <c r="B62" s="35" t="s">
        <v>1087</v>
      </c>
      <c r="C62" s="35" t="s">
        <v>1126</v>
      </c>
      <c r="D62" s="64">
        <v>40360542.644974999</v>
      </c>
      <c r="E62" s="64">
        <v>5336724.7732000006</v>
      </c>
      <c r="F62" s="75">
        <v>0.1322262889313367</v>
      </c>
      <c r="G62" s="64">
        <v>19262995.816599999</v>
      </c>
      <c r="H62" s="64">
        <v>2724238.5992000001</v>
      </c>
      <c r="I62" s="75">
        <v>0.14142341228420824</v>
      </c>
    </row>
    <row r="63" spans="2:9" ht="18" customHeight="1">
      <c r="B63" s="35" t="s">
        <v>1087</v>
      </c>
      <c r="C63" s="35" t="s">
        <v>1148</v>
      </c>
      <c r="D63" s="64">
        <v>6916301.7318000002</v>
      </c>
      <c r="E63" s="64">
        <v>1352258.2222</v>
      </c>
      <c r="F63" s="75">
        <v>0.19551752867902544</v>
      </c>
      <c r="G63" s="64">
        <v>3124478.5076000001</v>
      </c>
      <c r="H63" s="64">
        <v>792994.22899999993</v>
      </c>
      <c r="I63" s="75">
        <v>0.25380050689134714</v>
      </c>
    </row>
    <row r="64" spans="2:9" ht="18" customHeight="1">
      <c r="B64" s="35" t="s">
        <v>1087</v>
      </c>
      <c r="C64" s="35" t="s">
        <v>1149</v>
      </c>
      <c r="D64" s="64">
        <v>2148914.4752000002</v>
      </c>
      <c r="E64" s="64">
        <v>326114.25200000009</v>
      </c>
      <c r="F64" s="75">
        <v>0.15175766916905734</v>
      </c>
      <c r="G64" s="64">
        <v>821167.72519999999</v>
      </c>
      <c r="H64" s="64">
        <v>211662.92200000005</v>
      </c>
      <c r="I64" s="75">
        <v>0.2577584523897945</v>
      </c>
    </row>
    <row r="65" spans="2:9" ht="18" customHeight="1">
      <c r="B65" s="35" t="s">
        <v>1088</v>
      </c>
      <c r="C65" s="35" t="s">
        <v>1127</v>
      </c>
      <c r="D65" s="64">
        <v>9204518.1624999996</v>
      </c>
      <c r="E65" s="64">
        <v>2696376.5278000007</v>
      </c>
      <c r="F65" s="75">
        <v>0.29294054074283554</v>
      </c>
      <c r="G65" s="64">
        <v>4263690.3942999998</v>
      </c>
      <c r="H65" s="64">
        <v>1130938.446</v>
      </c>
      <c r="I65" s="75">
        <v>0.26524872620017576</v>
      </c>
    </row>
    <row r="66" spans="2:9" ht="18" customHeight="1">
      <c r="B66" s="35" t="s">
        <v>1088</v>
      </c>
      <c r="C66" s="35" t="s">
        <v>1126</v>
      </c>
      <c r="D66" s="64">
        <v>20613888.784699999</v>
      </c>
      <c r="E66" s="64">
        <v>3142217.5887000002</v>
      </c>
      <c r="F66" s="75">
        <v>0.15243206274753024</v>
      </c>
      <c r="G66" s="64">
        <v>11578851.1176</v>
      </c>
      <c r="H66" s="64">
        <v>2140293.7889999994</v>
      </c>
      <c r="I66" s="75">
        <v>0.1848450910424719</v>
      </c>
    </row>
    <row r="67" spans="2:9" ht="18" customHeight="1">
      <c r="B67" s="35" t="s">
        <v>1088</v>
      </c>
      <c r="C67" s="35" t="s">
        <v>1131</v>
      </c>
      <c r="D67" s="64">
        <v>15123787.0459</v>
      </c>
      <c r="E67" s="64">
        <v>3824618.8259999999</v>
      </c>
      <c r="F67" s="75">
        <v>0.25288764080004944</v>
      </c>
      <c r="G67" s="64">
        <v>9640416.6129999999</v>
      </c>
      <c r="H67" s="64">
        <v>2800480.2930000005</v>
      </c>
      <c r="I67" s="75">
        <v>0.29049370016059084</v>
      </c>
    </row>
    <row r="68" spans="2:9" ht="18" customHeight="1">
      <c r="B68" s="35" t="s">
        <v>1088</v>
      </c>
      <c r="C68" s="35" t="s">
        <v>1132</v>
      </c>
      <c r="D68" s="64">
        <v>28413766.302000001</v>
      </c>
      <c r="E68" s="64">
        <v>6789483.3624</v>
      </c>
      <c r="F68" s="75">
        <v>0.23895048935917021</v>
      </c>
      <c r="G68" s="64">
        <v>16581736.343499999</v>
      </c>
      <c r="H68" s="64">
        <v>4364333.8903999999</v>
      </c>
      <c r="I68" s="75">
        <v>0.26320125950566137</v>
      </c>
    </row>
    <row r="69" spans="2:9" ht="18" customHeight="1">
      <c r="B69" s="35" t="s">
        <v>1088</v>
      </c>
      <c r="C69" s="35" t="s">
        <v>1150</v>
      </c>
      <c r="D69" s="64">
        <v>32834648.9998</v>
      </c>
      <c r="E69" s="64">
        <v>4134683.2829999998</v>
      </c>
      <c r="F69" s="75">
        <v>0.12592439416742918</v>
      </c>
      <c r="G69" s="64">
        <v>16033994.1434</v>
      </c>
      <c r="H69" s="64">
        <v>1957551.0870000001</v>
      </c>
      <c r="I69" s="75">
        <v>0.12208755157901675</v>
      </c>
    </row>
    <row r="70" spans="2:9" ht="18" customHeight="1">
      <c r="B70" s="35" t="s">
        <v>1089</v>
      </c>
      <c r="C70" s="35" t="s">
        <v>1127</v>
      </c>
      <c r="D70" s="64">
        <v>14203894.5595</v>
      </c>
      <c r="E70" s="64">
        <v>4827109.7741999999</v>
      </c>
      <c r="F70" s="75">
        <v>0.33984410078371646</v>
      </c>
      <c r="G70" s="64">
        <v>8272501.8617000002</v>
      </c>
      <c r="H70" s="64">
        <v>2937041.6781000001</v>
      </c>
      <c r="I70" s="75">
        <v>0.35503668989159198</v>
      </c>
    </row>
    <row r="71" spans="2:9" ht="18" customHeight="1">
      <c r="B71" s="35" t="s">
        <v>1089</v>
      </c>
      <c r="C71" s="35" t="s">
        <v>1102</v>
      </c>
      <c r="D71" s="64">
        <v>15178523.4147</v>
      </c>
      <c r="E71" s="64">
        <v>6086268.8992999988</v>
      </c>
      <c r="F71" s="75">
        <v>0.40097898412210559</v>
      </c>
      <c r="G71" s="64">
        <v>8686357.6296999995</v>
      </c>
      <c r="H71" s="64">
        <v>3372252.7707999996</v>
      </c>
      <c r="I71" s="75">
        <v>0.38822403066502192</v>
      </c>
    </row>
    <row r="72" spans="2:9" ht="18" customHeight="1">
      <c r="B72" s="35" t="s">
        <v>1089</v>
      </c>
      <c r="C72" s="35" t="s">
        <v>1126</v>
      </c>
      <c r="D72" s="64">
        <v>34726145.502800003</v>
      </c>
      <c r="E72" s="64">
        <v>5415537.9344999995</v>
      </c>
      <c r="F72" s="75">
        <v>0.15594987166264507</v>
      </c>
      <c r="G72" s="64">
        <v>17287382.3609</v>
      </c>
      <c r="H72" s="64">
        <v>4055229.7162000006</v>
      </c>
      <c r="I72" s="75">
        <v>0.23457742945351739</v>
      </c>
    </row>
    <row r="73" spans="2:9" ht="18" customHeight="1">
      <c r="B73" s="35" t="s">
        <v>1089</v>
      </c>
      <c r="C73" s="35" t="s">
        <v>1151</v>
      </c>
      <c r="D73" s="64">
        <v>34158552.830449998</v>
      </c>
      <c r="E73" s="64">
        <v>4055468.0532499999</v>
      </c>
      <c r="F73" s="75">
        <v>0.11872482049751328</v>
      </c>
      <c r="G73" s="64">
        <v>15173211.781400001</v>
      </c>
      <c r="H73" s="64">
        <v>1060360.2130000002</v>
      </c>
      <c r="I73" s="75">
        <v>6.9883702163825126E-2</v>
      </c>
    </row>
    <row r="74" spans="2:9" ht="18" customHeight="1">
      <c r="B74" s="35" t="s">
        <v>1089</v>
      </c>
      <c r="C74" s="35" t="s">
        <v>1152</v>
      </c>
      <c r="D74" s="64">
        <v>14876547.112</v>
      </c>
      <c r="E74" s="64">
        <v>3799106.8108000001</v>
      </c>
      <c r="F74" s="75">
        <v>0.25537557755828255</v>
      </c>
      <c r="G74" s="64">
        <v>6452643.5373999998</v>
      </c>
      <c r="H74" s="64">
        <v>2359222.7612999999</v>
      </c>
      <c r="I74" s="75">
        <v>0.36562112065012892</v>
      </c>
    </row>
    <row r="75" spans="2:9" ht="18" customHeight="1">
      <c r="B75" s="35" t="s">
        <v>1090</v>
      </c>
      <c r="C75" s="35" t="s">
        <v>1102</v>
      </c>
      <c r="D75" s="64">
        <v>12553210.570800001</v>
      </c>
      <c r="E75" s="64">
        <v>3383117.8380999998</v>
      </c>
      <c r="F75" s="75">
        <v>0.2695021977859165</v>
      </c>
      <c r="G75" s="64">
        <v>8112478.5465000002</v>
      </c>
      <c r="H75" s="64">
        <v>2345391.8230999997</v>
      </c>
      <c r="I75" s="75">
        <v>0.28910915568607348</v>
      </c>
    </row>
    <row r="76" spans="2:9" ht="18" customHeight="1">
      <c r="B76" s="35" t="s">
        <v>1090</v>
      </c>
      <c r="C76" s="35" t="s">
        <v>1131</v>
      </c>
      <c r="D76" s="64">
        <v>28343957.7049</v>
      </c>
      <c r="E76" s="64">
        <v>7379899.6154999984</v>
      </c>
      <c r="F76" s="75">
        <v>0.26036941249824785</v>
      </c>
      <c r="G76" s="64">
        <v>12420098.4629</v>
      </c>
      <c r="H76" s="64">
        <v>3257337.7609000006</v>
      </c>
      <c r="I76" s="75">
        <v>0.26226344103712013</v>
      </c>
    </row>
    <row r="77" spans="2:9" ht="18" customHeight="1">
      <c r="B77" s="35" t="s">
        <v>1090</v>
      </c>
      <c r="C77" s="35" t="s">
        <v>1127</v>
      </c>
      <c r="D77" s="64">
        <v>11046887.64665</v>
      </c>
      <c r="E77" s="64">
        <v>3501824.7486000005</v>
      </c>
      <c r="F77" s="75">
        <v>0.31699650259971085</v>
      </c>
      <c r="G77" s="64">
        <v>5710283.4826999996</v>
      </c>
      <c r="H77" s="64">
        <v>1729087.7679999999</v>
      </c>
      <c r="I77" s="75">
        <v>0.30280243936023182</v>
      </c>
    </row>
    <row r="78" spans="2:9" ht="18" customHeight="1">
      <c r="B78" s="35" t="s">
        <v>1090</v>
      </c>
      <c r="C78" s="35" t="s">
        <v>1132</v>
      </c>
      <c r="D78" s="64">
        <v>17688517.5779</v>
      </c>
      <c r="E78" s="64">
        <v>2594574.4853999997</v>
      </c>
      <c r="F78" s="75">
        <v>0.14668128484897208</v>
      </c>
      <c r="G78" s="64">
        <v>8629370.1212000009</v>
      </c>
      <c r="H78" s="64">
        <v>469362.45149999997</v>
      </c>
      <c r="I78" s="75">
        <v>5.4391275945726895E-2</v>
      </c>
    </row>
    <row r="79" spans="2:9" ht="18" customHeight="1">
      <c r="B79" s="35" t="s">
        <v>1090</v>
      </c>
      <c r="C79" s="35" t="s">
        <v>1153</v>
      </c>
      <c r="D79" s="64">
        <v>23162170.028200001</v>
      </c>
      <c r="E79" s="64">
        <v>3053833.6001000004</v>
      </c>
      <c r="F79" s="75">
        <v>0.13184574659377554</v>
      </c>
      <c r="G79" s="64">
        <v>8633443.7174999993</v>
      </c>
      <c r="H79" s="64">
        <v>1138574.9240999999</v>
      </c>
      <c r="I79" s="75">
        <v>0.13187957915241949</v>
      </c>
    </row>
    <row r="80" spans="2:9" ht="18" customHeight="1">
      <c r="B80" s="35" t="s">
        <v>1091</v>
      </c>
      <c r="C80" s="35"/>
      <c r="D80" s="64">
        <v>30300091.939300001</v>
      </c>
      <c r="E80" s="64">
        <v>2207461.2848</v>
      </c>
      <c r="F80" s="75">
        <v>7.2853286690423069E-2</v>
      </c>
      <c r="G80" s="64">
        <v>15388798.736400001</v>
      </c>
      <c r="H80" s="64">
        <v>887942.32599999988</v>
      </c>
      <c r="I80" s="75">
        <v>5.7700561376483495E-2</v>
      </c>
    </row>
    <row r="81" spans="2:9" ht="18" customHeight="1">
      <c r="B81" s="35" t="s">
        <v>1092</v>
      </c>
      <c r="C81" s="35" t="s">
        <v>1154</v>
      </c>
      <c r="D81" s="64">
        <v>13963333.9659</v>
      </c>
      <c r="E81" s="64">
        <v>3143192.8850000002</v>
      </c>
      <c r="F81" s="75">
        <v>0.22510332365293442</v>
      </c>
      <c r="G81" s="64">
        <v>8968820.3827999998</v>
      </c>
      <c r="H81" s="64">
        <v>1874674.2079999999</v>
      </c>
      <c r="I81" s="75">
        <v>0.20902126790220549</v>
      </c>
    </row>
    <row r="82" spans="2:9" ht="18" customHeight="1">
      <c r="B82" s="35" t="s">
        <v>1092</v>
      </c>
      <c r="C82" s="35" t="s">
        <v>1155</v>
      </c>
      <c r="D82" s="64">
        <v>21196029.982799999</v>
      </c>
      <c r="E82" s="64">
        <v>2323229.2949999999</v>
      </c>
      <c r="F82" s="75">
        <v>0.10960681301570328</v>
      </c>
      <c r="G82" s="64">
        <v>12415302.430299999</v>
      </c>
      <c r="H82" s="64">
        <v>1507333.091</v>
      </c>
      <c r="I82" s="75">
        <v>0.12140929304479112</v>
      </c>
    </row>
    <row r="83" spans="2:9" ht="18" customHeight="1">
      <c r="B83" s="35" t="s">
        <v>1092</v>
      </c>
      <c r="C83" s="35" t="s">
        <v>1156</v>
      </c>
      <c r="D83" s="64">
        <v>12692765.7677</v>
      </c>
      <c r="E83" s="64">
        <v>3347135.585</v>
      </c>
      <c r="F83" s="75">
        <v>0.26370419546523466</v>
      </c>
      <c r="G83" s="64">
        <v>5969157.5659999996</v>
      </c>
      <c r="H83" s="64">
        <v>1514868.48</v>
      </c>
      <c r="I83" s="75">
        <v>0.25378262564697729</v>
      </c>
    </row>
    <row r="84" spans="2:9" ht="18" customHeight="1">
      <c r="B84" s="35" t="s">
        <v>1092</v>
      </c>
      <c r="C84" s="35" t="s">
        <v>1157</v>
      </c>
      <c r="D84" s="64">
        <v>27244101.982700001</v>
      </c>
      <c r="E84" s="64">
        <v>2687653.1180000002</v>
      </c>
      <c r="F84" s="75">
        <v>9.8650824303427559E-2</v>
      </c>
      <c r="G84" s="64">
        <v>12297964.760399999</v>
      </c>
      <c r="H84" s="64">
        <v>1341777.9550000001</v>
      </c>
      <c r="I84" s="75">
        <v>0.10910569196950259</v>
      </c>
    </row>
    <row r="85" spans="2:9" ht="18" customHeight="1">
      <c r="B85" s="35" t="s">
        <v>1092</v>
      </c>
      <c r="C85" s="35" t="s">
        <v>1158</v>
      </c>
      <c r="D85" s="64">
        <v>13237406.922800001</v>
      </c>
      <c r="E85" s="64">
        <v>2942435.4309999999</v>
      </c>
      <c r="F85" s="75">
        <v>0.22228185989598712</v>
      </c>
      <c r="G85" s="64">
        <v>6799290.8908000002</v>
      </c>
      <c r="H85" s="64">
        <v>1733564.2999999998</v>
      </c>
      <c r="I85" s="75">
        <v>0.25496251415653576</v>
      </c>
    </row>
    <row r="86" spans="2:9" ht="18" customHeight="1">
      <c r="B86" s="35" t="s">
        <v>1092</v>
      </c>
      <c r="C86" s="35" t="s">
        <v>1159</v>
      </c>
      <c r="D86" s="64">
        <v>12038249.9277</v>
      </c>
      <c r="E86" s="64">
        <v>2987783.67</v>
      </c>
      <c r="F86" s="75">
        <v>0.24819086561121423</v>
      </c>
      <c r="G86" s="64">
        <v>5475550.9572999999</v>
      </c>
      <c r="H86" s="64">
        <v>1589035.0989999999</v>
      </c>
      <c r="I86" s="75">
        <v>0.29020551747062084</v>
      </c>
    </row>
    <row r="87" spans="2:9" ht="18" customHeight="1">
      <c r="B87" s="35" t="s">
        <v>1092</v>
      </c>
      <c r="C87" s="35" t="s">
        <v>1160</v>
      </c>
      <c r="D87" s="64">
        <v>63003859.326300003</v>
      </c>
      <c r="E87" s="64">
        <v>10363101.377999999</v>
      </c>
      <c r="F87" s="75">
        <v>0.16448359654174519</v>
      </c>
      <c r="G87" s="64">
        <v>22392279.153700002</v>
      </c>
      <c r="H87" s="64">
        <v>3175326.3450000002</v>
      </c>
      <c r="I87" s="75">
        <v>0.14180451767346439</v>
      </c>
    </row>
    <row r="88" spans="2:9" ht="18" customHeight="1">
      <c r="B88" s="35" t="s">
        <v>1092</v>
      </c>
      <c r="C88" s="35" t="s">
        <v>1161</v>
      </c>
      <c r="D88" s="64">
        <v>24106725.3169</v>
      </c>
      <c r="E88" s="64">
        <v>3523427.4260000004</v>
      </c>
      <c r="F88" s="75">
        <v>0.14615952103332361</v>
      </c>
      <c r="G88" s="64">
        <v>14531051.262</v>
      </c>
      <c r="H88" s="64">
        <v>2198913.1749999998</v>
      </c>
      <c r="I88" s="75">
        <v>0.15132512681655419</v>
      </c>
    </row>
    <row r="89" spans="2:9" ht="18" customHeight="1">
      <c r="B89" s="35" t="s">
        <v>1092</v>
      </c>
      <c r="C89" s="35" t="s">
        <v>1162</v>
      </c>
      <c r="D89" s="64">
        <v>13040223.7302</v>
      </c>
      <c r="E89" s="64">
        <v>3920004.7541999999</v>
      </c>
      <c r="F89" s="75">
        <v>0.30060870390755773</v>
      </c>
      <c r="G89" s="64">
        <v>6967641.8405999998</v>
      </c>
      <c r="H89" s="64">
        <v>1834206.7442000001</v>
      </c>
      <c r="I89" s="75">
        <v>0.26324641624260819</v>
      </c>
    </row>
    <row r="90" spans="2:9" ht="18" customHeight="1">
      <c r="B90" s="35" t="s">
        <v>1092</v>
      </c>
      <c r="C90" s="35" t="s">
        <v>1163</v>
      </c>
      <c r="D90" s="64">
        <v>20774330.168499999</v>
      </c>
      <c r="E90" s="64">
        <v>4014050.7005000003</v>
      </c>
      <c r="F90" s="75">
        <v>0.19322166673688873</v>
      </c>
      <c r="G90" s="64">
        <v>9717367.2379999999</v>
      </c>
      <c r="H90" s="64">
        <v>2687749.2335000001</v>
      </c>
      <c r="I90" s="75">
        <v>0.27659232873174655</v>
      </c>
    </row>
    <row r="91" spans="2:9" ht="18" customHeight="1">
      <c r="B91" s="35" t="s">
        <v>1092</v>
      </c>
      <c r="C91" s="35" t="s">
        <v>1164</v>
      </c>
      <c r="D91" s="64">
        <v>52887782.717940003</v>
      </c>
      <c r="E91" s="64">
        <v>9667089.5649999995</v>
      </c>
      <c r="F91" s="75">
        <v>0.18278492816680017</v>
      </c>
      <c r="G91" s="64">
        <v>24999938.318500001</v>
      </c>
      <c r="H91" s="64">
        <v>5047461.1699000001</v>
      </c>
      <c r="I91" s="75">
        <v>0.20189894493319088</v>
      </c>
    </row>
    <row r="92" spans="2:9" ht="18" customHeight="1">
      <c r="B92" s="35" t="s">
        <v>1092</v>
      </c>
      <c r="C92" s="35" t="s">
        <v>1165</v>
      </c>
      <c r="D92" s="64">
        <v>15832783.1017</v>
      </c>
      <c r="E92" s="64">
        <v>5335911.2781999996</v>
      </c>
      <c r="F92" s="75">
        <v>0.33701663465768511</v>
      </c>
      <c r="G92" s="64">
        <v>9059456.2325999998</v>
      </c>
      <c r="H92" s="64">
        <v>3451327.0260000001</v>
      </c>
      <c r="I92" s="75">
        <v>0.38096403772895027</v>
      </c>
    </row>
    <row r="93" spans="2:9" ht="18" customHeight="1">
      <c r="B93" s="35" t="s">
        <v>1092</v>
      </c>
      <c r="C93" s="35" t="s">
        <v>1166</v>
      </c>
      <c r="D93" s="64">
        <v>74851282.883585006</v>
      </c>
      <c r="E93" s="64">
        <v>5139647.1220000004</v>
      </c>
      <c r="F93" s="75">
        <v>6.8664783341036525E-2</v>
      </c>
      <c r="G93" s="64">
        <v>23485533.530579999</v>
      </c>
      <c r="H93" s="64">
        <v>2260434.1307999999</v>
      </c>
      <c r="I93" s="75">
        <v>9.6247936111680754E-2</v>
      </c>
    </row>
    <row r="94" spans="2:9" ht="18" customHeight="1">
      <c r="B94" s="35" t="s">
        <v>1092</v>
      </c>
      <c r="C94" s="35" t="s">
        <v>1167</v>
      </c>
      <c r="D94" s="64">
        <v>6215060.1809999999</v>
      </c>
      <c r="E94" s="64">
        <v>1152530.3585000001</v>
      </c>
      <c r="F94" s="75">
        <v>0.18544154439942342</v>
      </c>
      <c r="G94" s="64">
        <v>3363963.2390999999</v>
      </c>
      <c r="H94" s="64">
        <v>619174.86359999992</v>
      </c>
      <c r="I94" s="75">
        <v>0.18406112659116183</v>
      </c>
    </row>
    <row r="95" spans="2:9" ht="18" customHeight="1">
      <c r="B95" s="35" t="s">
        <v>1092</v>
      </c>
      <c r="C95" s="35" t="s">
        <v>1168</v>
      </c>
      <c r="D95" s="64">
        <v>17985068.571899999</v>
      </c>
      <c r="E95" s="64">
        <v>2389957.4642000003</v>
      </c>
      <c r="F95" s="75">
        <v>0.13288564648199824</v>
      </c>
      <c r="G95" s="64">
        <v>11456848.3791</v>
      </c>
      <c r="H95" s="64">
        <v>1644272.4419999998</v>
      </c>
      <c r="I95" s="75">
        <v>0.14351873984817162</v>
      </c>
    </row>
    <row r="96" spans="2:9" ht="18" customHeight="1">
      <c r="B96" s="35" t="s">
        <v>1092</v>
      </c>
      <c r="C96" s="35" t="s">
        <v>1169</v>
      </c>
      <c r="D96" s="64">
        <v>30445297.475839999</v>
      </c>
      <c r="E96" s="64">
        <v>7742261.1796000004</v>
      </c>
      <c r="F96" s="75">
        <v>0.25430072364193212</v>
      </c>
      <c r="G96" s="64">
        <v>9981748.4493400007</v>
      </c>
      <c r="H96" s="64">
        <v>1936553.9923</v>
      </c>
      <c r="I96" s="75">
        <v>0.19400949664565492</v>
      </c>
    </row>
    <row r="97" spans="2:9" ht="18" customHeight="1">
      <c r="B97" s="35" t="s">
        <v>1092</v>
      </c>
      <c r="C97" s="35" t="s">
        <v>1170</v>
      </c>
      <c r="D97" s="64">
        <v>26230825.236949999</v>
      </c>
      <c r="E97" s="64">
        <v>2228961.2434999999</v>
      </c>
      <c r="F97" s="75">
        <v>8.497488063624388E-2</v>
      </c>
      <c r="G97" s="64">
        <v>15120344.434049999</v>
      </c>
      <c r="H97" s="64">
        <v>1337282.4615</v>
      </c>
      <c r="I97" s="75">
        <v>8.8442592517173735E-2</v>
      </c>
    </row>
    <row r="98" spans="2:9" ht="18" customHeight="1">
      <c r="B98" s="35" t="s">
        <v>1092</v>
      </c>
      <c r="C98" s="35" t="s">
        <v>1171</v>
      </c>
      <c r="D98" s="64">
        <v>23539173.420899998</v>
      </c>
      <c r="E98" s="64">
        <v>592903.00949999993</v>
      </c>
      <c r="F98" s="75">
        <v>2.5187928178207492E-2</v>
      </c>
      <c r="G98" s="64">
        <v>9909280.5066999998</v>
      </c>
      <c r="H98" s="64">
        <v>401828.94499999995</v>
      </c>
      <c r="I98" s="75">
        <v>4.0550769021858835E-2</v>
      </c>
    </row>
    <row r="99" spans="2:9" ht="18" customHeight="1">
      <c r="B99" s="35" t="s">
        <v>1092</v>
      </c>
      <c r="C99" s="35" t="s">
        <v>1172</v>
      </c>
      <c r="D99" s="64">
        <v>17666293.988899998</v>
      </c>
      <c r="E99" s="64">
        <v>336995.68200000003</v>
      </c>
      <c r="F99" s="75">
        <v>1.9075629682815169E-2</v>
      </c>
      <c r="G99" s="64">
        <v>10193195.1096</v>
      </c>
      <c r="H99" s="64">
        <v>196997.34400000001</v>
      </c>
      <c r="I99" s="75">
        <v>1.9326358603149563E-2</v>
      </c>
    </row>
    <row r="100" spans="2:9" ht="18" customHeight="1">
      <c r="B100" s="35" t="s">
        <v>1092</v>
      </c>
      <c r="C100" s="35" t="s">
        <v>1173</v>
      </c>
      <c r="D100" s="64">
        <v>4478523.2581000002</v>
      </c>
      <c r="E100" s="64">
        <v>1386421.4339999999</v>
      </c>
      <c r="F100" s="75">
        <v>0.30957111398103687</v>
      </c>
      <c r="G100" s="64">
        <v>2485998.9</v>
      </c>
      <c r="H100" s="64">
        <v>639720.37749999994</v>
      </c>
      <c r="I100" s="75">
        <v>0.25732930835166501</v>
      </c>
    </row>
    <row r="101" spans="2:9" ht="18" customHeight="1">
      <c r="B101" s="35" t="s">
        <v>1092</v>
      </c>
      <c r="C101" s="35" t="s">
        <v>1174</v>
      </c>
      <c r="D101" s="64">
        <v>10805147.4038</v>
      </c>
      <c r="E101" s="64">
        <v>1490248.2095999999</v>
      </c>
      <c r="F101" s="75">
        <v>0.13792021097980608</v>
      </c>
      <c r="G101" s="64">
        <v>6055942.2858999996</v>
      </c>
      <c r="H101" s="64">
        <v>863906.1629</v>
      </c>
      <c r="I101" s="75">
        <v>0.14265429261296389</v>
      </c>
    </row>
    <row r="102" spans="2:9" ht="18" customHeight="1">
      <c r="B102" s="35" t="s">
        <v>1092</v>
      </c>
      <c r="C102" s="35" t="s">
        <v>1175</v>
      </c>
      <c r="D102" s="64">
        <v>44107530.508850001</v>
      </c>
      <c r="E102" s="64">
        <v>2895039.2456999999</v>
      </c>
      <c r="F102" s="75">
        <v>6.5635940446022514E-2</v>
      </c>
      <c r="G102" s="64">
        <v>25878584.7969</v>
      </c>
      <c r="H102" s="64">
        <v>1787464.8953</v>
      </c>
      <c r="I102" s="75">
        <v>6.9071199577888848E-2</v>
      </c>
    </row>
    <row r="103" spans="2:9" ht="18" customHeight="1">
      <c r="B103" s="35" t="s">
        <v>1092</v>
      </c>
      <c r="C103" s="35" t="s">
        <v>1176</v>
      </c>
      <c r="D103" s="64">
        <v>14035791.995100001</v>
      </c>
      <c r="E103" s="64">
        <v>1262857.9813000001</v>
      </c>
      <c r="F103" s="75">
        <v>8.9974116297881393E-2</v>
      </c>
      <c r="G103" s="64">
        <v>7798269.2989999996</v>
      </c>
      <c r="H103" s="64">
        <v>544885.62200000009</v>
      </c>
      <c r="I103" s="75">
        <v>6.9872634697274782E-2</v>
      </c>
    </row>
    <row r="104" spans="2:9" ht="18" customHeight="1">
      <c r="B104" s="35" t="s">
        <v>1092</v>
      </c>
      <c r="C104" s="35" t="s">
        <v>1177</v>
      </c>
      <c r="D104" s="64">
        <v>40819035.7042</v>
      </c>
      <c r="E104" s="64">
        <v>2182517.1455000001</v>
      </c>
      <c r="F104" s="75">
        <v>5.3468121131421881E-2</v>
      </c>
      <c r="G104" s="64">
        <v>20577640.084100001</v>
      </c>
      <c r="H104" s="64">
        <v>1107313.4875</v>
      </c>
      <c r="I104" s="75">
        <v>5.3811490675046002E-2</v>
      </c>
    </row>
    <row r="105" spans="2:9" ht="18" customHeight="1">
      <c r="B105" s="35" t="s">
        <v>1092</v>
      </c>
      <c r="C105" s="35" t="s">
        <v>1178</v>
      </c>
      <c r="D105" s="64">
        <v>20166953.238000002</v>
      </c>
      <c r="E105" s="64">
        <v>2828107.7028000001</v>
      </c>
      <c r="F105" s="75">
        <v>0.14023475283668924</v>
      </c>
      <c r="G105" s="64">
        <v>9802261.1835999992</v>
      </c>
      <c r="H105" s="64">
        <v>1411790.6601</v>
      </c>
      <c r="I105" s="75">
        <v>0.1440270396448978</v>
      </c>
    </row>
    <row r="106" spans="2:9" ht="18" customHeight="1">
      <c r="B106" s="35" t="s">
        <v>1092</v>
      </c>
      <c r="C106" s="35" t="s">
        <v>1179</v>
      </c>
      <c r="D106" s="64">
        <v>9587365.9280999992</v>
      </c>
      <c r="E106" s="64">
        <v>1078852.1479</v>
      </c>
      <c r="F106" s="75">
        <v>0.11252852514348581</v>
      </c>
      <c r="G106" s="64">
        <v>5366261.7841999996</v>
      </c>
      <c r="H106" s="64">
        <v>536472.45149999997</v>
      </c>
      <c r="I106" s="75">
        <v>9.9971353071061003E-2</v>
      </c>
    </row>
    <row r="107" spans="2:9" ht="18" customHeight="1">
      <c r="B107" s="35" t="s">
        <v>1092</v>
      </c>
      <c r="C107" s="35" t="s">
        <v>1180</v>
      </c>
      <c r="D107" s="64">
        <v>21499115.67385</v>
      </c>
      <c r="E107" s="64">
        <v>725048.19149999996</v>
      </c>
      <c r="F107" s="75">
        <v>3.3724558837640806E-2</v>
      </c>
      <c r="G107" s="64">
        <v>10692557.61485</v>
      </c>
      <c r="H107" s="64">
        <v>419525.22950000002</v>
      </c>
      <c r="I107" s="75">
        <v>3.9235255456314448E-2</v>
      </c>
    </row>
    <row r="108" spans="2:9" ht="18" customHeight="1">
      <c r="B108" s="35" t="s">
        <v>1092</v>
      </c>
      <c r="C108" s="35" t="s">
        <v>1181</v>
      </c>
      <c r="D108" s="64">
        <v>25090028.4318</v>
      </c>
      <c r="E108" s="64">
        <v>2382858.0652999999</v>
      </c>
      <c r="F108" s="75">
        <v>9.4972314271269634E-2</v>
      </c>
      <c r="G108" s="64">
        <v>8814281.4417000003</v>
      </c>
      <c r="H108" s="64">
        <v>866610.46</v>
      </c>
      <c r="I108" s="75">
        <v>9.8318900494838046E-2</v>
      </c>
    </row>
    <row r="109" spans="2:9" ht="18" customHeight="1">
      <c r="B109" s="35" t="s">
        <v>1092</v>
      </c>
      <c r="C109" s="35" t="s">
        <v>1182</v>
      </c>
      <c r="D109" s="64">
        <v>29917260.361159999</v>
      </c>
      <c r="E109" s="64">
        <v>1341107.4874999998</v>
      </c>
      <c r="F109" s="75">
        <v>4.4827215838288755E-2</v>
      </c>
      <c r="G109" s="64">
        <v>17024458.749159999</v>
      </c>
      <c r="H109" s="64">
        <v>365488.18349999998</v>
      </c>
      <c r="I109" s="75">
        <v>2.1468417227539376E-2</v>
      </c>
    </row>
    <row r="110" spans="2:9" ht="18" customHeight="1">
      <c r="B110" s="35" t="s">
        <v>1092</v>
      </c>
      <c r="C110" s="35" t="s">
        <v>1183</v>
      </c>
      <c r="D110" s="64">
        <v>21281261.457899999</v>
      </c>
      <c r="E110" s="64">
        <v>111106.019</v>
      </c>
      <c r="F110" s="75">
        <v>5.220838023149957E-3</v>
      </c>
      <c r="G110" s="64">
        <v>15466107.920849999</v>
      </c>
      <c r="H110" s="64">
        <v>19617.368999999999</v>
      </c>
      <c r="I110" s="75">
        <v>1.2684101973421281E-3</v>
      </c>
    </row>
    <row r="111" spans="2:9" ht="18" customHeight="1">
      <c r="B111" s="35" t="s">
        <v>1092</v>
      </c>
      <c r="C111" s="35" t="s">
        <v>1184</v>
      </c>
      <c r="D111" s="64">
        <v>39452872.318899997</v>
      </c>
      <c r="E111" s="64">
        <v>990025.81929999997</v>
      </c>
      <c r="F111" s="75">
        <v>2.509388445276076E-2</v>
      </c>
      <c r="G111" s="64">
        <v>17152571.947000001</v>
      </c>
      <c r="H111" s="64">
        <v>364369.26009999996</v>
      </c>
      <c r="I111" s="75">
        <v>2.1242835256769083E-2</v>
      </c>
    </row>
    <row r="112" spans="2:9" ht="18" customHeight="1">
      <c r="B112" s="35" t="s">
        <v>1092</v>
      </c>
      <c r="C112" s="35" t="s">
        <v>1185</v>
      </c>
      <c r="D112" s="64">
        <v>25610183.122400001</v>
      </c>
      <c r="E112" s="64">
        <v>3038973.7864999999</v>
      </c>
      <c r="F112" s="75">
        <v>0.11866271209290788</v>
      </c>
      <c r="G112" s="64">
        <v>7782389.8727000002</v>
      </c>
      <c r="H112" s="64">
        <v>986480.83859999978</v>
      </c>
      <c r="I112" s="75">
        <v>0.1267580852072826</v>
      </c>
    </row>
    <row r="113" spans="2:9" ht="18" customHeight="1">
      <c r="B113" s="35" t="s">
        <v>1092</v>
      </c>
      <c r="C113" s="35" t="s">
        <v>1186</v>
      </c>
      <c r="D113" s="64">
        <v>24223936.427459002</v>
      </c>
      <c r="E113" s="64">
        <v>2221961.6162740001</v>
      </c>
      <c r="F113" s="75">
        <v>9.1725868870564706E-2</v>
      </c>
      <c r="G113" s="64">
        <v>7227922.3801539997</v>
      </c>
      <c r="H113" s="64">
        <v>969799.91017400008</v>
      </c>
      <c r="I113" s="75">
        <v>0.13417409030800043</v>
      </c>
    </row>
    <row r="114" spans="2:9" ht="18" customHeight="1">
      <c r="B114" s="35" t="s">
        <v>1092</v>
      </c>
      <c r="C114" s="35" t="s">
        <v>1187</v>
      </c>
      <c r="D114" s="64">
        <v>39123060.9168</v>
      </c>
      <c r="E114" s="64">
        <v>1206833.3219999999</v>
      </c>
      <c r="F114" s="75">
        <v>3.0847108935736889E-2</v>
      </c>
      <c r="G114" s="64">
        <v>17697256.3413</v>
      </c>
      <c r="H114" s="64">
        <v>377354.32400000002</v>
      </c>
      <c r="I114" s="75">
        <v>2.1322758552090929E-2</v>
      </c>
    </row>
    <row r="115" spans="2:9" ht="18" customHeight="1">
      <c r="B115" s="35" t="s">
        <v>1092</v>
      </c>
      <c r="C115" s="35" t="s">
        <v>1188</v>
      </c>
      <c r="D115" s="64">
        <v>86802749.053000003</v>
      </c>
      <c r="E115" s="64">
        <v>3682833.5844999999</v>
      </c>
      <c r="F115" s="75">
        <v>4.2427614616805928E-2</v>
      </c>
      <c r="G115" s="64">
        <v>35710151.860399999</v>
      </c>
      <c r="H115" s="64">
        <v>1186985.17</v>
      </c>
      <c r="I115" s="75">
        <v>3.3239432154761613E-2</v>
      </c>
    </row>
    <row r="116" spans="2:9" ht="18" customHeight="1">
      <c r="B116" s="35" t="s">
        <v>1092</v>
      </c>
      <c r="C116" s="35" t="s">
        <v>1189</v>
      </c>
      <c r="D116" s="64">
        <v>26951878.489999998</v>
      </c>
      <c r="E116" s="64">
        <v>1550195.5929999999</v>
      </c>
      <c r="F116" s="75">
        <v>5.7517163175664049E-2</v>
      </c>
      <c r="G116" s="64">
        <v>13262517.933599999</v>
      </c>
      <c r="H116" s="64">
        <v>411952.15100000007</v>
      </c>
      <c r="I116" s="75">
        <v>3.1061383144775068E-2</v>
      </c>
    </row>
    <row r="117" spans="2:9" ht="18" customHeight="1">
      <c r="B117" s="35" t="s">
        <v>1092</v>
      </c>
      <c r="C117" s="35" t="s">
        <v>1190</v>
      </c>
      <c r="D117" s="64">
        <v>20038890.219050001</v>
      </c>
      <c r="E117" s="64">
        <v>1941014.5074999998</v>
      </c>
      <c r="F117" s="75">
        <v>9.6862375425100705E-2</v>
      </c>
      <c r="G117" s="64">
        <v>8150665.7559500001</v>
      </c>
      <c r="H117" s="64">
        <v>633953.326</v>
      </c>
      <c r="I117" s="75">
        <v>7.7779330545754866E-2</v>
      </c>
    </row>
    <row r="118" spans="2:9" ht="18" customHeight="1">
      <c r="B118" s="35" t="s">
        <v>1092</v>
      </c>
      <c r="C118" s="35" t="s">
        <v>1191</v>
      </c>
      <c r="D118" s="64">
        <v>20747604.772399999</v>
      </c>
      <c r="E118" s="64">
        <v>2103773.3810999999</v>
      </c>
      <c r="F118" s="75">
        <v>0.10139837365220081</v>
      </c>
      <c r="G118" s="64">
        <v>4817807.6359000001</v>
      </c>
      <c r="H118" s="64">
        <v>757520.0451000001</v>
      </c>
      <c r="I118" s="75">
        <v>0.15723335225244833</v>
      </c>
    </row>
    <row r="119" spans="2:9" ht="18" customHeight="1">
      <c r="B119" s="35" t="s">
        <v>1092</v>
      </c>
      <c r="C119" s="35" t="s">
        <v>1192</v>
      </c>
      <c r="D119" s="64">
        <v>12500467.600400001</v>
      </c>
      <c r="E119" s="64">
        <v>1276529.432</v>
      </c>
      <c r="F119" s="75">
        <v>0.10211853450659338</v>
      </c>
      <c r="G119" s="64">
        <v>4418579.2681999998</v>
      </c>
      <c r="H119" s="64">
        <v>354976.43850000005</v>
      </c>
      <c r="I119" s="75">
        <v>8.0337234426170454E-2</v>
      </c>
    </row>
    <row r="120" spans="2:9" ht="18" customHeight="1">
      <c r="B120" s="35" t="s">
        <v>1092</v>
      </c>
      <c r="C120" s="35" t="s">
        <v>1193</v>
      </c>
      <c r="D120" s="64">
        <v>4972591.5789999999</v>
      </c>
      <c r="E120" s="64">
        <v>915536.5290000001</v>
      </c>
      <c r="F120" s="75">
        <v>0.18411657471859305</v>
      </c>
      <c r="G120" s="64">
        <v>1382188.9035</v>
      </c>
      <c r="H120" s="64">
        <v>482713.54700000002</v>
      </c>
      <c r="I120" s="75">
        <v>0.34923847657701879</v>
      </c>
    </row>
    <row r="121" spans="2:9" ht="18" customHeight="1">
      <c r="B121" s="35" t="s">
        <v>1092</v>
      </c>
      <c r="C121" s="35" t="s">
        <v>1194</v>
      </c>
      <c r="D121" s="64">
        <v>6695843.2408999996</v>
      </c>
      <c r="E121" s="64">
        <v>871854.14800000004</v>
      </c>
      <c r="F121" s="75">
        <v>0.13020826752252532</v>
      </c>
      <c r="G121" s="64">
        <v>2757892.2420000001</v>
      </c>
      <c r="H121" s="64">
        <v>410193.47799999994</v>
      </c>
      <c r="I121" s="75">
        <v>0.1487344109219188</v>
      </c>
    </row>
    <row r="122" spans="2:9" ht="18" customHeight="1">
      <c r="B122" s="35" t="s">
        <v>1092</v>
      </c>
      <c r="C122" s="35" t="s">
        <v>1195</v>
      </c>
      <c r="D122" s="64">
        <v>10605880.012399999</v>
      </c>
      <c r="E122" s="64">
        <v>1499276.9824999997</v>
      </c>
      <c r="F122" s="75">
        <v>0.14136280824854713</v>
      </c>
      <c r="G122" s="64">
        <v>5354830.7810000004</v>
      </c>
      <c r="H122" s="64">
        <v>728676.10600000015</v>
      </c>
      <c r="I122" s="75">
        <v>0.13607826947314325</v>
      </c>
    </row>
    <row r="123" spans="2:9" ht="18" customHeight="1">
      <c r="B123" s="35" t="s">
        <v>1093</v>
      </c>
      <c r="C123" s="35" t="s">
        <v>1196</v>
      </c>
      <c r="D123" s="64">
        <v>21547542.182</v>
      </c>
      <c r="E123" s="64">
        <v>3388107.2406000001</v>
      </c>
      <c r="F123" s="75">
        <v>0.15723868699188795</v>
      </c>
      <c r="G123" s="64">
        <v>11731523.1209</v>
      </c>
      <c r="H123" s="64">
        <v>1756957.1340999999</v>
      </c>
      <c r="I123" s="75">
        <v>0.14976377031299007</v>
      </c>
    </row>
    <row r="124" spans="2:9" ht="18" customHeight="1">
      <c r="B124" s="35" t="s">
        <v>1093</v>
      </c>
      <c r="C124" s="35" t="s">
        <v>1197</v>
      </c>
      <c r="D124" s="64">
        <v>30586181.257690001</v>
      </c>
      <c r="E124" s="64">
        <v>4057255.1532999994</v>
      </c>
      <c r="F124" s="75">
        <v>0.13264994145942691</v>
      </c>
      <c r="G124" s="64">
        <v>15315485.621990001</v>
      </c>
      <c r="H124" s="64">
        <v>2032957.432</v>
      </c>
      <c r="I124" s="75">
        <v>0.13273868567909308</v>
      </c>
    </row>
    <row r="125" spans="2:9" ht="18" customHeight="1">
      <c r="B125" s="35" t="s">
        <v>1093</v>
      </c>
      <c r="C125" s="35" t="s">
        <v>1198</v>
      </c>
      <c r="D125" s="64">
        <v>17521978.212543</v>
      </c>
      <c r="E125" s="64">
        <v>4290818.9406429995</v>
      </c>
      <c r="F125" s="75">
        <v>0.24488210683719738</v>
      </c>
      <c r="G125" s="64">
        <v>8354459.2102429997</v>
      </c>
      <c r="H125" s="64">
        <v>2103170.9858429995</v>
      </c>
      <c r="I125" s="75">
        <v>0.25174232501660943</v>
      </c>
    </row>
    <row r="126" spans="2:9" ht="18" customHeight="1">
      <c r="B126" s="35" t="s">
        <v>1093</v>
      </c>
      <c r="C126" s="35" t="s">
        <v>1199</v>
      </c>
      <c r="D126" s="64">
        <v>7428306.8051000005</v>
      </c>
      <c r="E126" s="64">
        <v>1756305.5474</v>
      </c>
      <c r="F126" s="75">
        <v>0.23643416911565709</v>
      </c>
      <c r="G126" s="64">
        <v>3459441.1603999999</v>
      </c>
      <c r="H126" s="64">
        <v>819726.24090000009</v>
      </c>
      <c r="I126" s="75">
        <v>0.23695336989203736</v>
      </c>
    </row>
    <row r="127" spans="2:9" ht="18" customHeight="1">
      <c r="B127" s="35" t="s">
        <v>1093</v>
      </c>
      <c r="C127" s="35" t="s">
        <v>1200</v>
      </c>
      <c r="D127" s="64">
        <v>3139188.6616000002</v>
      </c>
      <c r="E127" s="64">
        <v>1073889.4705000001</v>
      </c>
      <c r="F127" s="75">
        <v>0.34209140840635355</v>
      </c>
      <c r="G127" s="64">
        <v>1609872.4180000001</v>
      </c>
      <c r="H127" s="64">
        <v>670536.38900000008</v>
      </c>
      <c r="I127" s="75">
        <v>0.41651523530854112</v>
      </c>
    </row>
    <row r="128" spans="2:9" ht="18" customHeight="1">
      <c r="B128" s="35" t="s">
        <v>1093</v>
      </c>
      <c r="C128" s="35" t="s">
        <v>1201</v>
      </c>
      <c r="D128" s="64">
        <v>7803116.5860000001</v>
      </c>
      <c r="E128" s="64">
        <v>2315850.0750000002</v>
      </c>
      <c r="F128" s="75">
        <v>0.29678527156123669</v>
      </c>
      <c r="G128" s="64">
        <v>3515720.6006999998</v>
      </c>
      <c r="H128" s="64">
        <v>850559.23800000001</v>
      </c>
      <c r="I128" s="75">
        <v>0.24193027108884843</v>
      </c>
    </row>
    <row r="129" spans="2:9" ht="18" customHeight="1">
      <c r="B129" s="35" t="s">
        <v>1093</v>
      </c>
      <c r="C129" s="35" t="s">
        <v>1202</v>
      </c>
      <c r="D129" s="64">
        <v>5393348.9018000001</v>
      </c>
      <c r="E129" s="64">
        <v>1131325.2226</v>
      </c>
      <c r="F129" s="75">
        <v>0.20976303280183237</v>
      </c>
      <c r="G129" s="64">
        <v>2611995.1159999999</v>
      </c>
      <c r="H129" s="64">
        <v>578782.25159999996</v>
      </c>
      <c r="I129" s="75">
        <v>0.22158626869346718</v>
      </c>
    </row>
    <row r="130" spans="2:9" ht="18" customHeight="1">
      <c r="B130" s="35" t="s">
        <v>1093</v>
      </c>
      <c r="C130" s="35" t="s">
        <v>1203</v>
      </c>
      <c r="D130" s="64">
        <v>6546385.2346999999</v>
      </c>
      <c r="E130" s="64">
        <v>940020.10599999991</v>
      </c>
      <c r="F130" s="75">
        <v>0.14359376545964578</v>
      </c>
      <c r="G130" s="64">
        <v>2636057.1593999998</v>
      </c>
      <c r="H130" s="64">
        <v>525968.47450000013</v>
      </c>
      <c r="I130" s="75">
        <v>0.19952847859327802</v>
      </c>
    </row>
    <row r="131" spans="2:9" ht="18" customHeight="1">
      <c r="B131" s="35" t="s">
        <v>1093</v>
      </c>
      <c r="C131" s="35" t="s">
        <v>1204</v>
      </c>
      <c r="D131" s="64">
        <v>6991824.5785999997</v>
      </c>
      <c r="E131" s="64">
        <v>1465337.0514999998</v>
      </c>
      <c r="F131" s="75">
        <v>0.20957863502253513</v>
      </c>
      <c r="G131" s="64">
        <v>2014962.6151999999</v>
      </c>
      <c r="H131" s="64">
        <v>183149.32400000002</v>
      </c>
      <c r="I131" s="75">
        <v>9.0894651155510944E-2</v>
      </c>
    </row>
    <row r="132" spans="2:9" ht="18" customHeight="1">
      <c r="B132" s="35" t="s">
        <v>1093</v>
      </c>
      <c r="C132" s="35" t="s">
        <v>1205</v>
      </c>
      <c r="D132" s="64">
        <v>3941305.8862000001</v>
      </c>
      <c r="E132" s="64">
        <v>703837.98019999999</v>
      </c>
      <c r="F132" s="75">
        <v>0.17857989217847883</v>
      </c>
      <c r="G132" s="64">
        <v>1626468.1329000001</v>
      </c>
      <c r="H132" s="64">
        <v>317257.47450000001</v>
      </c>
      <c r="I132" s="75">
        <v>0.19505913954448556</v>
      </c>
    </row>
    <row r="133" spans="2:9" ht="18" customHeight="1">
      <c r="B133" s="35" t="s">
        <v>1093</v>
      </c>
      <c r="C133" s="35" t="s">
        <v>1206</v>
      </c>
      <c r="D133" s="64">
        <v>6212526.2835299997</v>
      </c>
      <c r="E133" s="64">
        <v>1012978.4949300002</v>
      </c>
      <c r="F133" s="75">
        <v>0.16305419867848331</v>
      </c>
      <c r="G133" s="64">
        <v>2307207.0260299998</v>
      </c>
      <c r="H133" s="64">
        <v>475673.20202999999</v>
      </c>
      <c r="I133" s="75">
        <v>0.20616840910392364</v>
      </c>
    </row>
    <row r="134" spans="2:9" ht="18" customHeight="1">
      <c r="B134" s="35" t="s">
        <v>1093</v>
      </c>
      <c r="C134" s="35" t="s">
        <v>1207</v>
      </c>
      <c r="D134" s="64">
        <v>4143359.5723000001</v>
      </c>
      <c r="E134" s="64">
        <v>538650.20899999992</v>
      </c>
      <c r="F134" s="75">
        <v>0.13000324968199475</v>
      </c>
      <c r="G134" s="64">
        <v>1457073.0684</v>
      </c>
      <c r="H134" s="64">
        <v>262583.3848</v>
      </c>
      <c r="I134" s="75">
        <v>0.18021291484602117</v>
      </c>
    </row>
    <row r="135" spans="2:9" ht="18" customHeight="1">
      <c r="B135" s="35" t="s">
        <v>1093</v>
      </c>
      <c r="C135" s="35" t="s">
        <v>1208</v>
      </c>
      <c r="D135" s="64">
        <v>4815706.6036999999</v>
      </c>
      <c r="E135" s="64">
        <v>741134.87</v>
      </c>
      <c r="F135" s="75">
        <v>0.15389950655020632</v>
      </c>
      <c r="G135" s="64">
        <v>1381748.5146000001</v>
      </c>
      <c r="H135" s="64">
        <v>299163.24100000004</v>
      </c>
      <c r="I135" s="75">
        <v>0.21651062971224128</v>
      </c>
    </row>
    <row r="136" spans="2:9" ht="18" customHeight="1">
      <c r="B136" s="35" t="s">
        <v>1093</v>
      </c>
      <c r="C136" s="35" t="s">
        <v>1209</v>
      </c>
      <c r="D136" s="64">
        <v>2328542.4363000002</v>
      </c>
      <c r="E136" s="64">
        <v>344289.05799999996</v>
      </c>
      <c r="F136" s="75">
        <v>0.14785603759365765</v>
      </c>
      <c r="G136" s="64">
        <v>629060.69810000004</v>
      </c>
      <c r="H136" s="64">
        <v>125053.32480000003</v>
      </c>
      <c r="I136" s="75">
        <v>0.1987937335422609</v>
      </c>
    </row>
    <row r="137" spans="2:9" ht="18" customHeight="1">
      <c r="B137" s="35" t="s">
        <v>1093</v>
      </c>
      <c r="C137" s="35" t="s">
        <v>1210</v>
      </c>
      <c r="D137" s="64">
        <v>2117013.5101000001</v>
      </c>
      <c r="E137" s="64">
        <v>343244.23830000003</v>
      </c>
      <c r="F137" s="75">
        <v>0.16213606415945186</v>
      </c>
      <c r="G137" s="64">
        <v>732830.55740000005</v>
      </c>
      <c r="H137" s="64">
        <v>149362.38310000001</v>
      </c>
      <c r="I137" s="75">
        <v>0.20381571373049842</v>
      </c>
    </row>
    <row r="138" spans="2:9" ht="18" customHeight="1">
      <c r="B138" s="35" t="s">
        <v>1093</v>
      </c>
      <c r="C138" s="35" t="s">
        <v>1211</v>
      </c>
      <c r="D138" s="64">
        <v>3277524.4824000001</v>
      </c>
      <c r="E138" s="64">
        <v>286298.08500000002</v>
      </c>
      <c r="F138" s="75">
        <v>8.7351928730782624E-2</v>
      </c>
      <c r="G138" s="64">
        <v>1089759.0929</v>
      </c>
      <c r="H138" s="64">
        <v>123729.482</v>
      </c>
      <c r="I138" s="75">
        <v>0.11353838000171093</v>
      </c>
    </row>
    <row r="139" spans="2:9" ht="18" customHeight="1">
      <c r="B139" s="35" t="s">
        <v>1093</v>
      </c>
      <c r="C139" s="35" t="s">
        <v>1212</v>
      </c>
      <c r="D139" s="64">
        <v>3425562.8728</v>
      </c>
      <c r="E139" s="64">
        <v>757195.81989999989</v>
      </c>
      <c r="F139" s="75">
        <v>0.22104274480330299</v>
      </c>
      <c r="G139" s="64">
        <v>1078366.5961</v>
      </c>
      <c r="H139" s="64">
        <v>279986.6079</v>
      </c>
      <c r="I139" s="75">
        <v>0.25963954086912022</v>
      </c>
    </row>
    <row r="140" spans="2:9" ht="18" customHeight="1">
      <c r="B140" s="35" t="s">
        <v>1093</v>
      </c>
      <c r="C140" s="35" t="s">
        <v>1213</v>
      </c>
      <c r="D140" s="64">
        <v>3302776.7596</v>
      </c>
      <c r="E140" s="64">
        <v>405905.48869999999</v>
      </c>
      <c r="F140" s="75">
        <v>0.12289825145468182</v>
      </c>
      <c r="G140" s="64">
        <v>1314581.9331</v>
      </c>
      <c r="H140" s="64">
        <v>177124.94870000001</v>
      </c>
      <c r="I140" s="75">
        <v>0.13473861479467492</v>
      </c>
    </row>
    <row r="141" spans="2:9" ht="18" customHeight="1">
      <c r="B141" s="35" t="s">
        <v>1094</v>
      </c>
      <c r="C141" s="35" t="s">
        <v>1214</v>
      </c>
      <c r="D141" s="64">
        <v>13026364.441400001</v>
      </c>
      <c r="E141" s="64">
        <v>2906610.1363000004</v>
      </c>
      <c r="F141" s="75">
        <v>0.2231328740551968</v>
      </c>
      <c r="G141" s="64">
        <v>7487888.3497000001</v>
      </c>
      <c r="H141" s="64">
        <v>1427383.3283000002</v>
      </c>
      <c r="I141" s="75">
        <v>0.19062561587970095</v>
      </c>
    </row>
    <row r="142" spans="2:9" ht="18" customHeight="1">
      <c r="B142" s="35" t="s">
        <v>1094</v>
      </c>
      <c r="C142" s="35" t="s">
        <v>1215</v>
      </c>
      <c r="D142" s="64">
        <v>14364407.918199999</v>
      </c>
      <c r="E142" s="64">
        <v>2622370.0644999999</v>
      </c>
      <c r="F142" s="75">
        <v>0.18256026140676521</v>
      </c>
      <c r="G142" s="64">
        <v>8035726.3002000004</v>
      </c>
      <c r="H142" s="64">
        <v>1784922.1535</v>
      </c>
      <c r="I142" s="75">
        <v>0.22212331366432619</v>
      </c>
    </row>
    <row r="143" spans="2:9" ht="18" customHeight="1">
      <c r="B143" s="35" t="s">
        <v>1094</v>
      </c>
      <c r="C143" s="35" t="s">
        <v>1216</v>
      </c>
      <c r="D143" s="64">
        <v>24588796.25505</v>
      </c>
      <c r="E143" s="64">
        <v>4415156.6132000005</v>
      </c>
      <c r="F143" s="75">
        <v>0.17955968919353765</v>
      </c>
      <c r="G143" s="64">
        <v>10672381.9704</v>
      </c>
      <c r="H143" s="64">
        <v>2074880.5364999999</v>
      </c>
      <c r="I143" s="75">
        <v>0.19441588037747431</v>
      </c>
    </row>
    <row r="144" spans="2:9" ht="18" customHeight="1">
      <c r="B144" s="35" t="s">
        <v>1094</v>
      </c>
      <c r="C144" s="35" t="s">
        <v>1217</v>
      </c>
      <c r="D144" s="64">
        <v>16939792.710099999</v>
      </c>
      <c r="E144" s="64">
        <v>2675283.6260999995</v>
      </c>
      <c r="F144" s="75">
        <v>0.15792894705877467</v>
      </c>
      <c r="G144" s="64">
        <v>7641820.8973000003</v>
      </c>
      <c r="H144" s="64">
        <v>1553387.1595000001</v>
      </c>
      <c r="I144" s="75">
        <v>0.2032744787369776</v>
      </c>
    </row>
    <row r="145" spans="2:9" ht="18" customHeight="1">
      <c r="B145" s="35" t="s">
        <v>1094</v>
      </c>
      <c r="C145" s="35" t="s">
        <v>1218</v>
      </c>
      <c r="D145" s="64">
        <v>20451910.203699999</v>
      </c>
      <c r="E145" s="64">
        <v>5059333.3091000002</v>
      </c>
      <c r="F145" s="75">
        <v>0.24737705469607946</v>
      </c>
      <c r="G145" s="64">
        <v>8942667.9103999995</v>
      </c>
      <c r="H145" s="64">
        <v>2206059.969</v>
      </c>
      <c r="I145" s="75">
        <v>0.24668924208115031</v>
      </c>
    </row>
    <row r="146" spans="2:9" ht="18" customHeight="1">
      <c r="B146" s="35" t="s">
        <v>1094</v>
      </c>
      <c r="C146" s="35" t="s">
        <v>1219</v>
      </c>
      <c r="D146" s="64">
        <v>11082155.4109</v>
      </c>
      <c r="E146" s="64">
        <v>2827197.5912000001</v>
      </c>
      <c r="F146" s="75">
        <v>0.25511260999094748</v>
      </c>
      <c r="G146" s="64">
        <v>5553953.9687999999</v>
      </c>
      <c r="H146" s="64">
        <v>1525589.6207000001</v>
      </c>
      <c r="I146" s="75">
        <v>0.27468531955255338</v>
      </c>
    </row>
    <row r="147" spans="2:9" ht="18" customHeight="1">
      <c r="B147" s="35" t="s">
        <v>1094</v>
      </c>
      <c r="C147" s="35" t="s">
        <v>1220</v>
      </c>
      <c r="D147" s="64">
        <v>4843063.8871999998</v>
      </c>
      <c r="E147" s="64">
        <v>1224611.8560000004</v>
      </c>
      <c r="F147" s="75">
        <v>0.25285891008718558</v>
      </c>
      <c r="G147" s="64">
        <v>1456246.0503</v>
      </c>
      <c r="H147" s="64">
        <v>660610.02750000008</v>
      </c>
      <c r="I147" s="75">
        <v>0.45363901750250818</v>
      </c>
    </row>
    <row r="148" spans="2:9" ht="18" customHeight="1">
      <c r="B148" s="35" t="s">
        <v>1094</v>
      </c>
      <c r="C148" s="35" t="s">
        <v>1221</v>
      </c>
      <c r="D148" s="64">
        <v>5269716.84</v>
      </c>
      <c r="E148" s="64">
        <v>1641802.8124999998</v>
      </c>
      <c r="F148" s="75">
        <v>0.31155427556141702</v>
      </c>
      <c r="G148" s="64">
        <v>1974198.6719</v>
      </c>
      <c r="H148" s="64">
        <v>803020.20200000005</v>
      </c>
      <c r="I148" s="75">
        <v>0.40675754341743159</v>
      </c>
    </row>
    <row r="149" spans="2:9" ht="18" customHeight="1">
      <c r="B149" s="35" t="s">
        <v>1094</v>
      </c>
      <c r="C149" s="35" t="s">
        <v>1222</v>
      </c>
      <c r="D149" s="64">
        <v>4854829.1480999999</v>
      </c>
      <c r="E149" s="64">
        <v>621982.11699999997</v>
      </c>
      <c r="F149" s="75">
        <v>0.12811617011144888</v>
      </c>
      <c r="G149" s="64">
        <v>1900270.1422999999</v>
      </c>
      <c r="H149" s="64">
        <v>225018.8075</v>
      </c>
      <c r="I149" s="75">
        <v>0.11841411517819647</v>
      </c>
    </row>
    <row r="150" spans="2:9" ht="18" customHeight="1">
      <c r="B150" s="35" t="s">
        <v>1094</v>
      </c>
      <c r="C150" s="35" t="s">
        <v>1223</v>
      </c>
      <c r="D150" s="64">
        <v>3494536.0847</v>
      </c>
      <c r="E150" s="64">
        <v>743367.91229999997</v>
      </c>
      <c r="F150" s="75">
        <v>0.21272291780149605</v>
      </c>
      <c r="G150" s="64">
        <v>1516904.6723</v>
      </c>
      <c r="H150" s="64">
        <v>435292.53450000001</v>
      </c>
      <c r="I150" s="75">
        <v>0.28696103482889906</v>
      </c>
    </row>
    <row r="151" spans="2:9" ht="18" customHeight="1">
      <c r="B151" s="35" t="s">
        <v>1094</v>
      </c>
      <c r="C151" s="35" t="s">
        <v>1224</v>
      </c>
      <c r="D151" s="64">
        <v>11508355.965299999</v>
      </c>
      <c r="E151" s="64">
        <v>1503601.2889999999</v>
      </c>
      <c r="F151" s="75">
        <v>0.13065300495862825</v>
      </c>
      <c r="G151" s="64">
        <v>3765069.1957999999</v>
      </c>
      <c r="H151" s="64">
        <v>742967.2270000003</v>
      </c>
      <c r="I151" s="75">
        <v>0.19733162615677638</v>
      </c>
    </row>
    <row r="152" spans="2:9" ht="18" customHeight="1">
      <c r="B152" s="35" t="s">
        <v>1094</v>
      </c>
      <c r="C152" s="35" t="s">
        <v>1225</v>
      </c>
      <c r="D152" s="64">
        <v>4727736.5888</v>
      </c>
      <c r="E152" s="64">
        <v>1018054.549</v>
      </c>
      <c r="F152" s="75">
        <v>0.21533656325349629</v>
      </c>
      <c r="G152" s="64">
        <v>1741943.2209999999</v>
      </c>
      <c r="H152" s="64">
        <v>561370.30200000026</v>
      </c>
      <c r="I152" s="75">
        <v>0.32226670492608456</v>
      </c>
    </row>
    <row r="153" spans="2:9" ht="18" customHeight="1">
      <c r="B153" s="35" t="s">
        <v>1094</v>
      </c>
      <c r="C153" s="35" t="s">
        <v>1226</v>
      </c>
      <c r="D153" s="64">
        <v>16631838.474400001</v>
      </c>
      <c r="E153" s="64">
        <v>2317569.2430000002</v>
      </c>
      <c r="F153" s="75">
        <v>0.13934534336461005</v>
      </c>
      <c r="G153" s="64">
        <v>4083886.0654000002</v>
      </c>
      <c r="H153" s="64">
        <v>869628.56910000008</v>
      </c>
      <c r="I153" s="75">
        <v>0.21294143743817287</v>
      </c>
    </row>
    <row r="154" spans="2:9" ht="18" customHeight="1">
      <c r="B154" s="35" t="s">
        <v>1094</v>
      </c>
      <c r="C154" s="35" t="s">
        <v>1227</v>
      </c>
      <c r="D154" s="64">
        <v>3266387.6702999999</v>
      </c>
      <c r="E154" s="64">
        <v>1250293.595</v>
      </c>
      <c r="F154" s="75">
        <v>0.38277562898257184</v>
      </c>
      <c r="G154" s="64">
        <v>1298563.2249</v>
      </c>
      <c r="H154" s="64">
        <v>581841.74600000004</v>
      </c>
      <c r="I154" s="75">
        <v>0.44806578135216069</v>
      </c>
    </row>
    <row r="155" spans="2:9" ht="18" customHeight="1">
      <c r="B155" s="35" t="s">
        <v>1095</v>
      </c>
      <c r="C155" s="35" t="s">
        <v>1228</v>
      </c>
      <c r="D155" s="64">
        <v>461.61</v>
      </c>
      <c r="E155" s="64">
        <v>0</v>
      </c>
      <c r="F155" s="75">
        <v>0</v>
      </c>
      <c r="G155" s="64">
        <v>206.73000000000002</v>
      </c>
      <c r="H155" s="64">
        <v>0</v>
      </c>
      <c r="I155" s="75">
        <v>0</v>
      </c>
    </row>
    <row r="156" spans="2:9" ht="18" customHeight="1">
      <c r="B156" s="35" t="s">
        <v>1095</v>
      </c>
      <c r="C156" s="35" t="s">
        <v>1229</v>
      </c>
      <c r="D156" s="64">
        <v>23130354.295699999</v>
      </c>
      <c r="E156" s="64">
        <v>3646909.645</v>
      </c>
      <c r="F156" s="75">
        <v>0.15766769494222452</v>
      </c>
      <c r="G156" s="64">
        <v>10002186.7094</v>
      </c>
      <c r="H156" s="64">
        <v>1708421.0530000003</v>
      </c>
      <c r="I156" s="75">
        <v>0.17080475526361005</v>
      </c>
    </row>
    <row r="157" spans="2:9" ht="18" customHeight="1">
      <c r="B157" s="35" t="s">
        <v>1095</v>
      </c>
      <c r="C157" s="35" t="s">
        <v>1230</v>
      </c>
      <c r="D157" s="64">
        <v>33744155.570799999</v>
      </c>
      <c r="E157" s="64">
        <v>3160409.877400001</v>
      </c>
      <c r="F157" s="75">
        <v>9.3657992738002155E-2</v>
      </c>
      <c r="G157" s="64">
        <v>14579065.6371</v>
      </c>
      <c r="H157" s="64">
        <v>1378931.5618</v>
      </c>
      <c r="I157" s="75">
        <v>9.4582986051655549E-2</v>
      </c>
    </row>
    <row r="158" spans="2:9" ht="18" customHeight="1">
      <c r="B158" s="35" t="s">
        <v>1095</v>
      </c>
      <c r="C158" s="35" t="s">
        <v>1231</v>
      </c>
      <c r="D158" s="64">
        <v>11220531.4838</v>
      </c>
      <c r="E158" s="64">
        <v>2551501.2893999997</v>
      </c>
      <c r="F158" s="75">
        <v>0.22739576044894227</v>
      </c>
      <c r="G158" s="64">
        <v>4218292.7843000004</v>
      </c>
      <c r="H158" s="64">
        <v>1368940.128</v>
      </c>
      <c r="I158" s="75">
        <v>0.32452468285156438</v>
      </c>
    </row>
    <row r="159" spans="2:9" ht="18" customHeight="1">
      <c r="B159" s="35" t="s">
        <v>1095</v>
      </c>
      <c r="C159" s="35" t="s">
        <v>1232</v>
      </c>
      <c r="D159" s="64">
        <v>9711791.1657999996</v>
      </c>
      <c r="E159" s="64">
        <v>1418193.9426999995</v>
      </c>
      <c r="F159" s="75">
        <v>0.14602805172481045</v>
      </c>
      <c r="G159" s="64">
        <v>3477520.7267</v>
      </c>
      <c r="H159" s="64">
        <v>679044.8927000002</v>
      </c>
      <c r="I159" s="75">
        <v>0.19526695771685051</v>
      </c>
    </row>
    <row r="160" spans="2:9" ht="18" customHeight="1">
      <c r="B160" s="35" t="s">
        <v>1095</v>
      </c>
      <c r="C160" s="35" t="s">
        <v>1233</v>
      </c>
      <c r="D160" s="64">
        <v>33075085.036699999</v>
      </c>
      <c r="E160" s="64">
        <v>3310961.4930000007</v>
      </c>
      <c r="F160" s="75">
        <v>0.10010439850195908</v>
      </c>
      <c r="G160" s="64">
        <v>13578798.6623</v>
      </c>
      <c r="H160" s="64">
        <v>1421050.9945000005</v>
      </c>
      <c r="I160" s="75">
        <v>0.10465218830038242</v>
      </c>
    </row>
    <row r="161" spans="2:9" ht="18" customHeight="1">
      <c r="B161" s="35" t="s">
        <v>1095</v>
      </c>
      <c r="C161" s="35" t="s">
        <v>1234</v>
      </c>
      <c r="D161" s="64">
        <v>16945964.787599999</v>
      </c>
      <c r="E161" s="64">
        <v>2625727.9160000002</v>
      </c>
      <c r="F161" s="75">
        <v>0.15494708911004845</v>
      </c>
      <c r="G161" s="64">
        <v>7529177.7483999999</v>
      </c>
      <c r="H161" s="64">
        <v>1358182.7629999998</v>
      </c>
      <c r="I161" s="75">
        <v>0.18038925476140108</v>
      </c>
    </row>
    <row r="162" spans="2:9" ht="18" customHeight="1">
      <c r="B162" s="35" t="s">
        <v>1095</v>
      </c>
      <c r="C162" s="35" t="s">
        <v>1235</v>
      </c>
      <c r="D162" s="64">
        <v>11506551.5692</v>
      </c>
      <c r="E162" s="64">
        <v>2490982.8329000007</v>
      </c>
      <c r="F162" s="75">
        <v>0.21648387163776367</v>
      </c>
      <c r="G162" s="64">
        <v>4138282.7927000001</v>
      </c>
      <c r="H162" s="64">
        <v>1254221.6169999999</v>
      </c>
      <c r="I162" s="75">
        <v>0.30307779333313511</v>
      </c>
    </row>
    <row r="163" spans="2:9" ht="18" customHeight="1">
      <c r="B163" s="35" t="s">
        <v>1095</v>
      </c>
      <c r="C163" s="35" t="s">
        <v>1236</v>
      </c>
      <c r="D163" s="64">
        <v>3106447.0548</v>
      </c>
      <c r="E163" s="64">
        <v>468197.33400000003</v>
      </c>
      <c r="F163" s="75">
        <v>0.15071795068148799</v>
      </c>
      <c r="G163" s="64">
        <v>1555386.5459</v>
      </c>
      <c r="H163" s="64">
        <v>74749.446999999986</v>
      </c>
      <c r="I163" s="75">
        <v>4.8058437432829532E-2</v>
      </c>
    </row>
    <row r="164" spans="2:9" ht="18" customHeight="1">
      <c r="B164" s="35" t="s">
        <v>1095</v>
      </c>
      <c r="C164" s="35" t="s">
        <v>1237</v>
      </c>
      <c r="D164" s="64">
        <v>20905164.396299999</v>
      </c>
      <c r="E164" s="64">
        <v>1301343.6263999995</v>
      </c>
      <c r="F164" s="75">
        <v>6.2249863322305372E-2</v>
      </c>
      <c r="G164" s="64">
        <v>7545231.9188999999</v>
      </c>
      <c r="H164" s="64">
        <v>619257.05579999997</v>
      </c>
      <c r="I164" s="75">
        <v>8.2072633744872336E-2</v>
      </c>
    </row>
    <row r="165" spans="2:9" ht="18" customHeight="1">
      <c r="B165" s="35" t="s">
        <v>1095</v>
      </c>
      <c r="C165" s="35" t="s">
        <v>1238</v>
      </c>
      <c r="D165" s="64">
        <v>5485578.4950999999</v>
      </c>
      <c r="E165" s="64">
        <v>1225941.0990000002</v>
      </c>
      <c r="F165" s="75">
        <v>0.2234843781918486</v>
      </c>
      <c r="G165" s="64">
        <v>1874132.2779999999</v>
      </c>
      <c r="H165" s="64">
        <v>657356.49499999988</v>
      </c>
      <c r="I165" s="75">
        <v>0.35075245366431917</v>
      </c>
    </row>
    <row r="166" spans="2:9" ht="18" customHeight="1">
      <c r="B166" s="35" t="s">
        <v>1095</v>
      </c>
      <c r="C166" s="35" t="s">
        <v>1239</v>
      </c>
      <c r="D166" s="64">
        <v>7012617.4321999997</v>
      </c>
      <c r="E166" s="64">
        <v>2182727.62</v>
      </c>
      <c r="F166" s="75">
        <v>0.31125719335230217</v>
      </c>
      <c r="G166" s="64">
        <v>2567842.7755</v>
      </c>
      <c r="H166" s="64">
        <v>1257010.1649999998</v>
      </c>
      <c r="I166" s="75">
        <v>0.48951991025043962</v>
      </c>
    </row>
    <row r="167" spans="2:9" ht="18" customHeight="1">
      <c r="B167" s="35" t="s">
        <v>1095</v>
      </c>
      <c r="C167" s="35" t="s">
        <v>1240</v>
      </c>
      <c r="D167" s="64">
        <v>5120140.3854</v>
      </c>
      <c r="E167" s="64">
        <v>1269524.4520000003</v>
      </c>
      <c r="F167" s="75">
        <v>0.24794719606127</v>
      </c>
      <c r="G167" s="64">
        <v>1728237.4155999999</v>
      </c>
      <c r="H167" s="64">
        <v>520098.61349999986</v>
      </c>
      <c r="I167" s="75">
        <v>0.30094164656158362</v>
      </c>
    </row>
    <row r="168" spans="2:9" ht="18" customHeight="1">
      <c r="B168" s="35" t="s">
        <v>1095</v>
      </c>
      <c r="C168" s="35" t="s">
        <v>1241</v>
      </c>
      <c r="D168" s="64">
        <v>3570769.9084000001</v>
      </c>
      <c r="E168" s="64">
        <v>879659.4155</v>
      </c>
      <c r="F168" s="75">
        <v>0.24635006961122288</v>
      </c>
      <c r="G168" s="64">
        <v>1254810.4295999999</v>
      </c>
      <c r="H168" s="64">
        <v>545987.62999999989</v>
      </c>
      <c r="I168" s="75">
        <v>0.43511562951707866</v>
      </c>
    </row>
    <row r="169" spans="2:9" ht="18" customHeight="1">
      <c r="B169" s="35" t="s">
        <v>1095</v>
      </c>
      <c r="C169" s="35" t="s">
        <v>1242</v>
      </c>
      <c r="D169" s="64">
        <v>11006006.1984</v>
      </c>
      <c r="E169" s="64">
        <v>1086545.0275999999</v>
      </c>
      <c r="F169" s="75">
        <v>9.8722916198062519E-2</v>
      </c>
      <c r="G169" s="64">
        <v>3706385.2552999998</v>
      </c>
      <c r="H169" s="64">
        <v>481037.62110000016</v>
      </c>
      <c r="I169" s="75">
        <v>0.12978619003842987</v>
      </c>
    </row>
    <row r="170" spans="2:9" ht="18" customHeight="1">
      <c r="B170" s="35" t="s">
        <v>1095</v>
      </c>
      <c r="C170" s="35" t="s">
        <v>1243</v>
      </c>
      <c r="D170" s="64">
        <v>10153202.7096</v>
      </c>
      <c r="E170" s="64">
        <v>1932831.3434999995</v>
      </c>
      <c r="F170" s="75">
        <v>0.19036666545350064</v>
      </c>
      <c r="G170" s="64">
        <v>3248059.7801999999</v>
      </c>
      <c r="H170" s="64">
        <v>1071181.7730000003</v>
      </c>
      <c r="I170" s="75">
        <v>0.32979127401837477</v>
      </c>
    </row>
    <row r="171" spans="2:9" ht="18" customHeight="1">
      <c r="B171" s="35" t="s">
        <v>1095</v>
      </c>
      <c r="C171" s="35" t="s">
        <v>1244</v>
      </c>
      <c r="D171" s="64">
        <v>5974831.2481000004</v>
      </c>
      <c r="E171" s="64">
        <v>859751.41400000022</v>
      </c>
      <c r="F171" s="75">
        <v>0.14389551408224319</v>
      </c>
      <c r="G171" s="64">
        <v>2642961.6664</v>
      </c>
      <c r="H171" s="64">
        <v>560668.94400000002</v>
      </c>
      <c r="I171" s="75">
        <v>0.21213661595163877</v>
      </c>
    </row>
    <row r="172" spans="2:9" ht="18" customHeight="1">
      <c r="B172" s="35" t="s">
        <v>1096</v>
      </c>
      <c r="C172" s="35" t="s">
        <v>1245</v>
      </c>
      <c r="D172" s="64">
        <v>22905567.274250001</v>
      </c>
      <c r="E172" s="64">
        <v>4675097.5649499996</v>
      </c>
      <c r="F172" s="75">
        <v>0.20410311209387311</v>
      </c>
      <c r="G172" s="64">
        <v>13463079.4266</v>
      </c>
      <c r="H172" s="64">
        <v>2722029.7466999996</v>
      </c>
      <c r="I172" s="75">
        <v>0.20218477960709974</v>
      </c>
    </row>
    <row r="173" spans="2:9" ht="18" customHeight="1">
      <c r="B173" s="35" t="s">
        <v>1096</v>
      </c>
      <c r="C173" s="35" t="s">
        <v>1246</v>
      </c>
      <c r="D173" s="64">
        <v>24138334.013599999</v>
      </c>
      <c r="E173" s="64">
        <v>4829235.4727000017</v>
      </c>
      <c r="F173" s="75">
        <v>0.20006498667137168</v>
      </c>
      <c r="G173" s="64">
        <v>12632338.794199999</v>
      </c>
      <c r="H173" s="64">
        <v>2508466.8152999985</v>
      </c>
      <c r="I173" s="75">
        <v>0.19857501102264086</v>
      </c>
    </row>
    <row r="174" spans="2:9" ht="18" customHeight="1">
      <c r="B174" s="35" t="s">
        <v>1096</v>
      </c>
      <c r="C174" s="35" t="s">
        <v>1247</v>
      </c>
      <c r="D174" s="64">
        <v>25718024.514899999</v>
      </c>
      <c r="E174" s="64">
        <v>4893920.0480000023</v>
      </c>
      <c r="F174" s="75">
        <v>0.19029144501999598</v>
      </c>
      <c r="G174" s="64">
        <v>11145159.2501</v>
      </c>
      <c r="H174" s="64">
        <v>2669439.0686999988</v>
      </c>
      <c r="I174" s="75">
        <v>0.2395155608634347</v>
      </c>
    </row>
    <row r="175" spans="2:9" ht="18" customHeight="1">
      <c r="B175" s="35" t="s">
        <v>1096</v>
      </c>
      <c r="C175" s="35" t="s">
        <v>1248</v>
      </c>
      <c r="D175" s="64">
        <v>25396226.1393</v>
      </c>
      <c r="E175" s="64">
        <v>6663595.2050000019</v>
      </c>
      <c r="F175" s="75">
        <v>0.26238525237764604</v>
      </c>
      <c r="G175" s="64">
        <v>10881906.6808</v>
      </c>
      <c r="H175" s="64">
        <v>3444617.2449999996</v>
      </c>
      <c r="I175" s="75">
        <v>0.31654537628756463</v>
      </c>
    </row>
    <row r="176" spans="2:9" ht="18" customHeight="1">
      <c r="B176" s="35" t="s">
        <v>1096</v>
      </c>
      <c r="C176" s="35" t="s">
        <v>1249</v>
      </c>
      <c r="D176" s="64">
        <v>12594578.784600001</v>
      </c>
      <c r="E176" s="64">
        <v>2321875.5114000007</v>
      </c>
      <c r="F176" s="75">
        <v>0.1843551539999948</v>
      </c>
      <c r="G176" s="64">
        <v>3640983.5614</v>
      </c>
      <c r="H176" s="64">
        <v>990050.56299999997</v>
      </c>
      <c r="I176" s="75">
        <v>0.27191843805504967</v>
      </c>
    </row>
    <row r="177" spans="2:9" ht="18" customHeight="1">
      <c r="B177" s="35" t="s">
        <v>1096</v>
      </c>
      <c r="C177" s="35" t="s">
        <v>1250</v>
      </c>
      <c r="D177" s="64">
        <v>8763941.9395000003</v>
      </c>
      <c r="E177" s="64">
        <v>2348724.8239999996</v>
      </c>
      <c r="F177" s="75">
        <v>0.26799867459345572</v>
      </c>
      <c r="G177" s="64">
        <v>3062533.3709999998</v>
      </c>
      <c r="H177" s="64">
        <v>1098767.1369999996</v>
      </c>
      <c r="I177" s="75">
        <v>0.35877719648854717</v>
      </c>
    </row>
    <row r="178" spans="2:9" ht="18" customHeight="1">
      <c r="B178" s="35" t="s">
        <v>1096</v>
      </c>
      <c r="C178" s="35" t="s">
        <v>1251</v>
      </c>
      <c r="D178" s="64">
        <v>9464807.5318999998</v>
      </c>
      <c r="E178" s="64">
        <v>2116246.9102999996</v>
      </c>
      <c r="F178" s="75">
        <v>0.22359111932994336</v>
      </c>
      <c r="G178" s="64">
        <v>2866774.7533999998</v>
      </c>
      <c r="H178" s="64">
        <v>1028552.3889999999</v>
      </c>
      <c r="I178" s="75">
        <v>0.3587838171729868</v>
      </c>
    </row>
    <row r="179" spans="2:9" ht="18" customHeight="1">
      <c r="B179" s="35" t="s">
        <v>1096</v>
      </c>
      <c r="C179" s="35" t="s">
        <v>1252</v>
      </c>
      <c r="D179" s="64">
        <v>10942724.822899999</v>
      </c>
      <c r="E179" s="64">
        <v>1543453.3959000004</v>
      </c>
      <c r="F179" s="75">
        <v>0.14104836052077202</v>
      </c>
      <c r="G179" s="64">
        <v>3518919.9882</v>
      </c>
      <c r="H179" s="64">
        <v>619825.67000000004</v>
      </c>
      <c r="I179" s="75">
        <v>0.17614088188377752</v>
      </c>
    </row>
    <row r="180" spans="2:9" ht="18" customHeight="1">
      <c r="B180" s="35" t="s">
        <v>1096</v>
      </c>
      <c r="C180" s="35" t="s">
        <v>1253</v>
      </c>
      <c r="D180" s="64">
        <v>2997013.0883999998</v>
      </c>
      <c r="E180" s="64">
        <v>685763.75900000008</v>
      </c>
      <c r="F180" s="75">
        <v>0.22881573712649528</v>
      </c>
      <c r="G180" s="64">
        <v>945774.73190000001</v>
      </c>
      <c r="H180" s="64">
        <v>323283.10499999998</v>
      </c>
      <c r="I180" s="75">
        <v>0.34181829361262933</v>
      </c>
    </row>
    <row r="181" spans="2:9" ht="18" customHeight="1">
      <c r="B181" s="35" t="s">
        <v>1096</v>
      </c>
      <c r="C181" s="35" t="s">
        <v>1254</v>
      </c>
      <c r="D181" s="64">
        <v>2715133.5592</v>
      </c>
      <c r="E181" s="64">
        <v>677970.80299999996</v>
      </c>
      <c r="F181" s="75">
        <v>0.24970071940024952</v>
      </c>
      <c r="G181" s="64">
        <v>938754.35290000006</v>
      </c>
      <c r="H181" s="64">
        <v>298771.24500000005</v>
      </c>
      <c r="I181" s="75">
        <v>0.31826349894094857</v>
      </c>
    </row>
    <row r="182" spans="2:9" ht="18" customHeight="1">
      <c r="B182" s="35" t="s">
        <v>1096</v>
      </c>
      <c r="C182" s="35" t="s">
        <v>1255</v>
      </c>
      <c r="D182" s="64">
        <v>2864692.0811000001</v>
      </c>
      <c r="E182" s="64">
        <v>487179.61799999996</v>
      </c>
      <c r="F182" s="75">
        <v>0.17006351964115113</v>
      </c>
      <c r="G182" s="64">
        <v>793675.66619999998</v>
      </c>
      <c r="H182" s="64">
        <v>259812.033</v>
      </c>
      <c r="I182" s="75">
        <v>0.32735290253251814</v>
      </c>
    </row>
    <row r="183" spans="2:9" ht="18" customHeight="1">
      <c r="B183" s="35" t="s">
        <v>1096</v>
      </c>
      <c r="C183" s="35" t="s">
        <v>1256</v>
      </c>
      <c r="D183" s="64">
        <v>4206381.8273999998</v>
      </c>
      <c r="E183" s="64">
        <v>513768.84700000013</v>
      </c>
      <c r="F183" s="75">
        <v>0.12214032583855208</v>
      </c>
      <c r="G183" s="64">
        <v>724707.63950000005</v>
      </c>
      <c r="H183" s="64">
        <v>202565.625</v>
      </c>
      <c r="I183" s="75">
        <v>0.2795135775576435</v>
      </c>
    </row>
    <row r="184" spans="2:9" ht="18" customHeight="1">
      <c r="B184" s="35" t="s">
        <v>1096</v>
      </c>
      <c r="C184" s="35" t="s">
        <v>1257</v>
      </c>
      <c r="D184" s="64">
        <v>3389506.0584999998</v>
      </c>
      <c r="E184" s="64">
        <v>899459.40000000037</v>
      </c>
      <c r="F184" s="75">
        <v>0.26536592190015124</v>
      </c>
      <c r="G184" s="64">
        <v>933820.3432</v>
      </c>
      <c r="H184" s="64">
        <v>373981.72000000003</v>
      </c>
      <c r="I184" s="75">
        <v>0.40048572803463001</v>
      </c>
    </row>
    <row r="185" spans="2:9" ht="18" customHeight="1">
      <c r="B185" s="35" t="s">
        <v>1096</v>
      </c>
      <c r="C185" s="35" t="s">
        <v>1258</v>
      </c>
      <c r="D185" s="64">
        <v>5463460.6361999996</v>
      </c>
      <c r="E185" s="64">
        <v>534731.41100000008</v>
      </c>
      <c r="F185" s="75">
        <v>9.7874121661453345E-2</v>
      </c>
      <c r="G185" s="64">
        <v>1446312.5189</v>
      </c>
      <c r="H185" s="64">
        <v>179641.22199999995</v>
      </c>
      <c r="I185" s="75">
        <v>0.12420636594961298</v>
      </c>
    </row>
    <row r="186" spans="2:9" ht="18" customHeight="1">
      <c r="B186" s="35" t="s">
        <v>1096</v>
      </c>
      <c r="C186" s="35" t="s">
        <v>1259</v>
      </c>
      <c r="D186" s="64">
        <v>5883614.9630000005</v>
      </c>
      <c r="E186" s="64">
        <v>1478541.6493000002</v>
      </c>
      <c r="F186" s="75">
        <v>0.25129816594016302</v>
      </c>
      <c r="G186" s="64">
        <v>2007058.4108</v>
      </c>
      <c r="H186" s="64">
        <v>783013.22950000013</v>
      </c>
      <c r="I186" s="75">
        <v>0.39012976667076488</v>
      </c>
    </row>
    <row r="187" spans="2:9" ht="18" customHeight="1">
      <c r="B187" s="35" t="s">
        <v>1097</v>
      </c>
      <c r="C187" s="35" t="s">
        <v>1260</v>
      </c>
      <c r="D187" s="64">
        <v>15802992.6269</v>
      </c>
      <c r="E187" s="64">
        <v>3535951.6509999991</v>
      </c>
      <c r="F187" s="75">
        <v>0.2237520281431423</v>
      </c>
      <c r="G187" s="64">
        <v>8768912.6202000007</v>
      </c>
      <c r="H187" s="64">
        <v>2063847.742000001</v>
      </c>
      <c r="I187" s="75">
        <v>0.23535959718035473</v>
      </c>
    </row>
    <row r="188" spans="2:9" ht="18" customHeight="1">
      <c r="B188" s="35" t="s">
        <v>1097</v>
      </c>
      <c r="C188" s="35" t="s">
        <v>1261</v>
      </c>
      <c r="D188" s="64">
        <v>23522110.508699998</v>
      </c>
      <c r="E188" s="64">
        <v>6640011.4907000018</v>
      </c>
      <c r="F188" s="75">
        <v>0.28228808330120275</v>
      </c>
      <c r="G188" s="64">
        <v>10914100.0747</v>
      </c>
      <c r="H188" s="64">
        <v>3624499.8322000001</v>
      </c>
      <c r="I188" s="75">
        <v>0.33209332949053322</v>
      </c>
    </row>
    <row r="189" spans="2:9" ht="18" customHeight="1">
      <c r="B189" s="35" t="s">
        <v>1097</v>
      </c>
      <c r="C189" s="35" t="s">
        <v>1262</v>
      </c>
      <c r="D189" s="64">
        <v>20446976.455600001</v>
      </c>
      <c r="E189" s="64">
        <v>3974796.5807999978</v>
      </c>
      <c r="F189" s="75">
        <v>0.1943953224297563</v>
      </c>
      <c r="G189" s="64">
        <v>10673110.7862</v>
      </c>
      <c r="H189" s="64">
        <v>2428466.0900000003</v>
      </c>
      <c r="I189" s="75">
        <v>0.22753123607973144</v>
      </c>
    </row>
    <row r="190" spans="2:9" ht="18" customHeight="1">
      <c r="B190" s="35" t="s">
        <v>1097</v>
      </c>
      <c r="C190" s="35" t="s">
        <v>1263</v>
      </c>
      <c r="D190" s="64">
        <v>14677024.186000001</v>
      </c>
      <c r="E190" s="64">
        <v>2810425.3604000001</v>
      </c>
      <c r="F190" s="75">
        <v>0.19148468550462605</v>
      </c>
      <c r="G190" s="64">
        <v>5162867.4417000003</v>
      </c>
      <c r="H190" s="64">
        <v>1489723.4774000004</v>
      </c>
      <c r="I190" s="75">
        <v>0.28854575373515162</v>
      </c>
    </row>
    <row r="191" spans="2:9" ht="18" customHeight="1">
      <c r="B191" s="35" t="s">
        <v>1097</v>
      </c>
      <c r="C191" s="35" t="s">
        <v>1264</v>
      </c>
      <c r="D191" s="64">
        <v>16578289.198899999</v>
      </c>
      <c r="E191" s="64">
        <v>5142874.2904999983</v>
      </c>
      <c r="F191" s="75">
        <v>0.31021743129208035</v>
      </c>
      <c r="G191" s="64">
        <v>5846553.4199999999</v>
      </c>
      <c r="H191" s="64">
        <v>1609732.0444999996</v>
      </c>
      <c r="I191" s="75">
        <v>0.27533008404462672</v>
      </c>
    </row>
    <row r="192" spans="2:9" ht="18" customHeight="1">
      <c r="B192" s="35" t="s">
        <v>1097</v>
      </c>
      <c r="C192" s="35" t="s">
        <v>1265</v>
      </c>
      <c r="D192" s="64">
        <v>5250551.8302999996</v>
      </c>
      <c r="E192" s="64">
        <v>1048432.0010000003</v>
      </c>
      <c r="F192" s="75">
        <v>0.19968034501624876</v>
      </c>
      <c r="G192" s="64">
        <v>1893160.4191000001</v>
      </c>
      <c r="H192" s="64">
        <v>532408.98399999994</v>
      </c>
      <c r="I192" s="75">
        <v>0.28122761210753855</v>
      </c>
    </row>
    <row r="193" spans="2:9" ht="18" customHeight="1">
      <c r="B193" s="35" t="s">
        <v>1097</v>
      </c>
      <c r="C193" s="35" t="s">
        <v>1266</v>
      </c>
      <c r="D193" s="64">
        <v>3322575.3302000002</v>
      </c>
      <c r="E193" s="64">
        <v>1003297.7389999998</v>
      </c>
      <c r="F193" s="75">
        <v>0.30196388021083842</v>
      </c>
      <c r="G193" s="64">
        <v>1011943.6773</v>
      </c>
      <c r="H193" s="64">
        <v>436429.84699999995</v>
      </c>
      <c r="I193" s="75">
        <v>0.43127879227868954</v>
      </c>
    </row>
    <row r="194" spans="2:9" ht="18" customHeight="1">
      <c r="B194" s="35" t="s">
        <v>1097</v>
      </c>
      <c r="C194" s="35" t="s">
        <v>1267</v>
      </c>
      <c r="D194" s="64">
        <v>2316646.5118</v>
      </c>
      <c r="E194" s="64">
        <v>709405.1540000001</v>
      </c>
      <c r="F194" s="75">
        <v>0.30622071618893759</v>
      </c>
      <c r="G194" s="64">
        <v>957270.10699999996</v>
      </c>
      <c r="H194" s="64">
        <v>350706.51900000009</v>
      </c>
      <c r="I194" s="75">
        <v>0.36636108913824056</v>
      </c>
    </row>
    <row r="195" spans="2:9" ht="18" customHeight="1">
      <c r="B195" s="35" t="s">
        <v>1097</v>
      </c>
      <c r="C195" s="35" t="s">
        <v>1268</v>
      </c>
      <c r="D195" s="64">
        <v>6130839.7833000002</v>
      </c>
      <c r="E195" s="64">
        <v>1723572.8410000005</v>
      </c>
      <c r="F195" s="75">
        <v>0.28113160707524903</v>
      </c>
      <c r="G195" s="64">
        <v>2246622.6414999999</v>
      </c>
      <c r="H195" s="64">
        <v>1021090.5730000001</v>
      </c>
      <c r="I195" s="75">
        <v>0.45450025925059212</v>
      </c>
    </row>
    <row r="196" spans="2:9" ht="18" customHeight="1">
      <c r="B196" s="35" t="s">
        <v>1097</v>
      </c>
      <c r="C196" s="35" t="s">
        <v>1269</v>
      </c>
      <c r="D196" s="64">
        <v>4570914.6435000002</v>
      </c>
      <c r="E196" s="64">
        <v>1486299.0900000003</v>
      </c>
      <c r="F196" s="75">
        <v>0.32516448149246657</v>
      </c>
      <c r="G196" s="64">
        <v>1823486.0447</v>
      </c>
      <c r="H196" s="64">
        <v>965562.95599999977</v>
      </c>
      <c r="I196" s="75">
        <v>0.52951485908347284</v>
      </c>
    </row>
    <row r="197" spans="2:9" ht="18" customHeight="1">
      <c r="B197" s="35" t="s">
        <v>1097</v>
      </c>
      <c r="C197" s="35" t="s">
        <v>1270</v>
      </c>
      <c r="D197" s="64">
        <v>5864373.5033999998</v>
      </c>
      <c r="E197" s="64">
        <v>1151353.6900000004</v>
      </c>
      <c r="F197" s="75">
        <v>0.19633021145949822</v>
      </c>
      <c r="G197" s="64">
        <v>2605314.7711999998</v>
      </c>
      <c r="H197" s="64">
        <v>742992.59800000011</v>
      </c>
      <c r="I197" s="75">
        <v>0.2851834282034873</v>
      </c>
    </row>
    <row r="198" spans="2:9" ht="18" customHeight="1">
      <c r="B198" s="35" t="s">
        <v>1097</v>
      </c>
      <c r="C198" s="35" t="s">
        <v>1271</v>
      </c>
      <c r="D198" s="64">
        <v>4889438.6218999997</v>
      </c>
      <c r="E198" s="64">
        <v>1258197.889</v>
      </c>
      <c r="F198" s="75">
        <v>0.25732972357286155</v>
      </c>
      <c r="G198" s="64">
        <v>1477818.7641</v>
      </c>
      <c r="H198" s="64">
        <v>752007.04599999997</v>
      </c>
      <c r="I198" s="75">
        <v>0.50886283505675778</v>
      </c>
    </row>
    <row r="199" spans="2:9" ht="18" customHeight="1">
      <c r="B199" s="35" t="s">
        <v>1097</v>
      </c>
      <c r="C199" s="35" t="s">
        <v>1272</v>
      </c>
      <c r="D199" s="64">
        <v>4140932.2146000001</v>
      </c>
      <c r="E199" s="64">
        <v>1359275.9268000005</v>
      </c>
      <c r="F199" s="75">
        <v>0.32825360483021138</v>
      </c>
      <c r="G199" s="64">
        <v>1404673.8317</v>
      </c>
      <c r="H199" s="64">
        <v>737830.5567999999</v>
      </c>
      <c r="I199" s="75">
        <v>0.52526824387911031</v>
      </c>
    </row>
    <row r="200" spans="2:9" ht="18" customHeight="1">
      <c r="B200" s="35" t="s">
        <v>1097</v>
      </c>
      <c r="C200" s="35" t="s">
        <v>1273</v>
      </c>
      <c r="D200" s="64">
        <v>7035397.6388999997</v>
      </c>
      <c r="E200" s="64">
        <v>1711294.1930000004</v>
      </c>
      <c r="F200" s="75">
        <v>0.24324057868995805</v>
      </c>
      <c r="G200" s="64">
        <v>2595096.7796</v>
      </c>
      <c r="H200" s="64">
        <v>1006448.0280000002</v>
      </c>
      <c r="I200" s="75">
        <v>0.38782678006911592</v>
      </c>
    </row>
    <row r="201" spans="2:9" ht="18" customHeight="1">
      <c r="B201" s="35" t="s">
        <v>1097</v>
      </c>
      <c r="C201" s="35" t="s">
        <v>1274</v>
      </c>
      <c r="D201" s="64">
        <v>8922209.3977000006</v>
      </c>
      <c r="E201" s="64">
        <v>1118952.8369999998</v>
      </c>
      <c r="F201" s="75">
        <v>0.12541207980261565</v>
      </c>
      <c r="G201" s="64">
        <v>2228755.7675999999</v>
      </c>
      <c r="H201" s="64">
        <v>650468.12400000007</v>
      </c>
      <c r="I201" s="75">
        <v>0.29185258136222181</v>
      </c>
    </row>
    <row r="202" spans="2:9" ht="18" customHeight="1">
      <c r="B202" s="35" t="s">
        <v>1097</v>
      </c>
      <c r="C202" s="35" t="s">
        <v>1275</v>
      </c>
      <c r="D202" s="64">
        <v>9373332.0080999993</v>
      </c>
      <c r="E202" s="64">
        <v>1610332.8760000004</v>
      </c>
      <c r="F202" s="75">
        <v>0.17179940650863806</v>
      </c>
      <c r="G202" s="64">
        <v>3488265.6486</v>
      </c>
      <c r="H202" s="64">
        <v>835819.23800000001</v>
      </c>
      <c r="I202" s="75">
        <v>0.23960882633335348</v>
      </c>
    </row>
    <row r="203" spans="2:9" ht="18" customHeight="1">
      <c r="B203" s="35" t="s">
        <v>1097</v>
      </c>
      <c r="C203" s="35" t="s">
        <v>1276</v>
      </c>
      <c r="D203" s="64">
        <v>4307186.6709000003</v>
      </c>
      <c r="E203" s="64">
        <v>594745.5469999999</v>
      </c>
      <c r="F203" s="75">
        <v>0.13808213863081209</v>
      </c>
      <c r="G203" s="64">
        <v>798563.78200000001</v>
      </c>
      <c r="H203" s="64">
        <v>244376.62700000001</v>
      </c>
      <c r="I203" s="75">
        <v>0.30602017335166348</v>
      </c>
    </row>
    <row r="204" spans="2:9" ht="18" customHeight="1">
      <c r="B204" s="35" t="s">
        <v>1097</v>
      </c>
      <c r="C204" s="35" t="s">
        <v>1277</v>
      </c>
      <c r="D204" s="64">
        <v>5227686.5603999998</v>
      </c>
      <c r="E204" s="64">
        <v>841141.00629999978</v>
      </c>
      <c r="F204" s="75">
        <v>0.16090119340200829</v>
      </c>
      <c r="G204" s="64">
        <v>1577186.2907</v>
      </c>
      <c r="H204" s="64">
        <v>411214.35600000003</v>
      </c>
      <c r="I204" s="75">
        <v>0.26072655996616062</v>
      </c>
    </row>
    <row r="205" spans="2:9" ht="18" customHeight="1">
      <c r="B205" s="35" t="s">
        <v>1097</v>
      </c>
      <c r="C205" s="35" t="s">
        <v>1278</v>
      </c>
      <c r="D205" s="64">
        <v>5097403.5757999998</v>
      </c>
      <c r="E205" s="64">
        <v>853667.63169999956</v>
      </c>
      <c r="F205" s="75">
        <v>0.16747107012534765</v>
      </c>
      <c r="G205" s="64">
        <v>1567169.473</v>
      </c>
      <c r="H205" s="64">
        <v>519171.61470000015</v>
      </c>
      <c r="I205" s="75">
        <v>0.33127981602791223</v>
      </c>
    </row>
    <row r="206" spans="2:9" ht="18" customHeight="1">
      <c r="B206" s="35" t="s">
        <v>1097</v>
      </c>
      <c r="C206" s="35" t="s">
        <v>1279</v>
      </c>
      <c r="D206" s="64">
        <v>4350227.1105000004</v>
      </c>
      <c r="E206" s="64">
        <v>1528716.9739999997</v>
      </c>
      <c r="F206" s="75">
        <v>0.35141084250755222</v>
      </c>
      <c r="G206" s="64">
        <v>1772855.5659</v>
      </c>
      <c r="H206" s="64">
        <v>873403.08500000008</v>
      </c>
      <c r="I206" s="75">
        <v>0.49265326617660032</v>
      </c>
    </row>
    <row r="207" spans="2:9" ht="18" customHeight="1">
      <c r="B207" s="35" t="s">
        <v>1097</v>
      </c>
      <c r="C207" s="35" t="s">
        <v>1280</v>
      </c>
      <c r="D207" s="64">
        <v>2631305.0658</v>
      </c>
      <c r="E207" s="64">
        <v>969720.96399999992</v>
      </c>
      <c r="F207" s="75">
        <v>0.36853232131986718</v>
      </c>
      <c r="G207" s="64">
        <v>1197200.8603000001</v>
      </c>
      <c r="H207" s="64">
        <v>674931.44900000002</v>
      </c>
      <c r="I207" s="75">
        <v>0.56375790511115453</v>
      </c>
    </row>
    <row r="208" spans="2:9" ht="18" customHeight="1">
      <c r="B208" s="35" t="s">
        <v>1097</v>
      </c>
      <c r="C208" s="35" t="s">
        <v>1281</v>
      </c>
      <c r="D208" s="64">
        <v>3390368.3934999998</v>
      </c>
      <c r="E208" s="64">
        <v>1204601.2859999998</v>
      </c>
      <c r="F208" s="75">
        <v>0.35530100159895794</v>
      </c>
      <c r="G208" s="64">
        <v>1428437.5926999999</v>
      </c>
      <c r="H208" s="64">
        <v>840077.16399999999</v>
      </c>
      <c r="I208" s="75">
        <v>0.58810911186683723</v>
      </c>
    </row>
    <row r="209" spans="2:9" ht="18" customHeight="1">
      <c r="B209" s="35" t="s">
        <v>1098</v>
      </c>
      <c r="C209" s="35" t="s">
        <v>1282</v>
      </c>
      <c r="D209" s="64">
        <v>28479468.5348</v>
      </c>
      <c r="E209" s="64">
        <v>6335935.1306999978</v>
      </c>
      <c r="F209" s="75">
        <v>0.22247378398083201</v>
      </c>
      <c r="G209" s="64">
        <v>8881211.8873999994</v>
      </c>
      <c r="H209" s="64">
        <v>2246511.0980000007</v>
      </c>
      <c r="I209" s="75">
        <v>0.25295096282830309</v>
      </c>
    </row>
    <row r="210" spans="2:9" ht="18" customHeight="1">
      <c r="B210" s="35" t="s">
        <v>1098</v>
      </c>
      <c r="C210" s="35" t="s">
        <v>1283</v>
      </c>
      <c r="D210" s="64">
        <v>20212137.5858</v>
      </c>
      <c r="E210" s="64">
        <v>3961656.0891999993</v>
      </c>
      <c r="F210" s="75">
        <v>0.19600381564705227</v>
      </c>
      <c r="G210" s="64">
        <v>11578218.427100001</v>
      </c>
      <c r="H210" s="64">
        <v>2472833.5521999993</v>
      </c>
      <c r="I210" s="75">
        <v>0.21357634318005958</v>
      </c>
    </row>
    <row r="211" spans="2:9" ht="18" customHeight="1">
      <c r="B211" s="35" t="s">
        <v>1098</v>
      </c>
      <c r="C211" s="35" t="s">
        <v>1284</v>
      </c>
      <c r="D211" s="64">
        <v>26959894.283799998</v>
      </c>
      <c r="E211" s="64">
        <v>5447219.3090999974</v>
      </c>
      <c r="F211" s="75">
        <v>0.20204898623705625</v>
      </c>
      <c r="G211" s="64">
        <v>10461306.8895</v>
      </c>
      <c r="H211" s="64">
        <v>2580468.13</v>
      </c>
      <c r="I211" s="75">
        <v>0.24666785491113088</v>
      </c>
    </row>
    <row r="212" spans="2:9" ht="18" customHeight="1">
      <c r="B212" s="35" t="s">
        <v>1098</v>
      </c>
      <c r="C212" s="35" t="s">
        <v>1285</v>
      </c>
      <c r="D212" s="64">
        <v>14607427.975199999</v>
      </c>
      <c r="E212" s="64">
        <v>2831784.0185000012</v>
      </c>
      <c r="F212" s="75">
        <v>0.19385918063794044</v>
      </c>
      <c r="G212" s="64">
        <v>5923081.5681999996</v>
      </c>
      <c r="H212" s="64">
        <v>1587989.6820000003</v>
      </c>
      <c r="I212" s="75">
        <v>0.26810194384720992</v>
      </c>
    </row>
    <row r="213" spans="2:9" ht="18" customHeight="1">
      <c r="B213" s="35" t="s">
        <v>1098</v>
      </c>
      <c r="C213" s="35" t="s">
        <v>1286</v>
      </c>
      <c r="D213" s="64">
        <v>14477633.395099999</v>
      </c>
      <c r="E213" s="64">
        <v>3685378.7962999996</v>
      </c>
      <c r="F213" s="75">
        <v>0.25455671488043946</v>
      </c>
      <c r="G213" s="64">
        <v>6661647.0991000002</v>
      </c>
      <c r="H213" s="64">
        <v>2166610.6922999998</v>
      </c>
      <c r="I213" s="75">
        <v>0.32523648582235953</v>
      </c>
    </row>
    <row r="214" spans="2:9" ht="18" customHeight="1">
      <c r="B214" s="35" t="s">
        <v>1098</v>
      </c>
      <c r="C214" s="35" t="s">
        <v>1287</v>
      </c>
      <c r="D214" s="64">
        <v>39104631.881099999</v>
      </c>
      <c r="E214" s="64">
        <v>7079975.7598999962</v>
      </c>
      <c r="F214" s="75">
        <v>0.18105210097430635</v>
      </c>
      <c r="G214" s="64">
        <v>16613179.2489</v>
      </c>
      <c r="H214" s="64">
        <v>2489986.6141999997</v>
      </c>
      <c r="I214" s="75">
        <v>0.14988019914158621</v>
      </c>
    </row>
    <row r="215" spans="2:9" ht="18" customHeight="1">
      <c r="B215" s="35" t="s">
        <v>1098</v>
      </c>
      <c r="C215" s="35" t="s">
        <v>1288</v>
      </c>
      <c r="D215" s="64">
        <v>9578100.1370999999</v>
      </c>
      <c r="E215" s="64">
        <v>2594001.9505000003</v>
      </c>
      <c r="F215" s="75">
        <v>0.27082635526562754</v>
      </c>
      <c r="G215" s="64">
        <v>3942380.1719</v>
      </c>
      <c r="H215" s="64">
        <v>1456819.0455</v>
      </c>
      <c r="I215" s="75">
        <v>0.36952779335786312</v>
      </c>
    </row>
    <row r="216" spans="2:9" ht="18" customHeight="1">
      <c r="B216" s="35" t="s">
        <v>1098</v>
      </c>
      <c r="C216" s="35" t="s">
        <v>1289</v>
      </c>
      <c r="D216" s="64">
        <v>10953305.927300001</v>
      </c>
      <c r="E216" s="64">
        <v>2298321.6769999997</v>
      </c>
      <c r="F216" s="75">
        <v>0.20982904086260082</v>
      </c>
      <c r="G216" s="64">
        <v>3801626.6491999999</v>
      </c>
      <c r="H216" s="64">
        <v>1138317.2845000003</v>
      </c>
      <c r="I216" s="75">
        <v>0.2994290048812509</v>
      </c>
    </row>
    <row r="217" spans="2:9" ht="18" customHeight="1">
      <c r="B217" s="35" t="s">
        <v>1098</v>
      </c>
      <c r="C217" s="35" t="s">
        <v>1290</v>
      </c>
      <c r="D217" s="64">
        <v>10855043.333799999</v>
      </c>
      <c r="E217" s="64">
        <v>3211308.0265000006</v>
      </c>
      <c r="F217" s="75">
        <v>0.29583557870292038</v>
      </c>
      <c r="G217" s="64">
        <v>4108672.1154999998</v>
      </c>
      <c r="H217" s="64">
        <v>1747819.6305</v>
      </c>
      <c r="I217" s="75">
        <v>0.42539769087592455</v>
      </c>
    </row>
    <row r="218" spans="2:9" ht="18" customHeight="1">
      <c r="B218" s="35" t="s">
        <v>1098</v>
      </c>
      <c r="C218" s="35" t="s">
        <v>1291</v>
      </c>
      <c r="D218" s="64">
        <v>7052381.8016999997</v>
      </c>
      <c r="E218" s="64">
        <v>2103149.6451999997</v>
      </c>
      <c r="F218" s="75">
        <v>0.29821834726716423</v>
      </c>
      <c r="G218" s="64">
        <v>2882590.8571000001</v>
      </c>
      <c r="H218" s="64">
        <v>1212451.274</v>
      </c>
      <c r="I218" s="75">
        <v>0.42061164213216634</v>
      </c>
    </row>
    <row r="219" spans="2:9" ht="18" customHeight="1">
      <c r="B219" s="35" t="s">
        <v>1098</v>
      </c>
      <c r="C219" s="35" t="s">
        <v>1292</v>
      </c>
      <c r="D219" s="64">
        <v>23788625.3517</v>
      </c>
      <c r="E219" s="64">
        <v>3521587.6907999995</v>
      </c>
      <c r="F219" s="75">
        <v>0.14803661997007059</v>
      </c>
      <c r="G219" s="64">
        <v>10915093.4475</v>
      </c>
      <c r="H219" s="64">
        <v>1362426.6533000004</v>
      </c>
      <c r="I219" s="75">
        <v>0.12482042960539669</v>
      </c>
    </row>
    <row r="220" spans="2:9" ht="18" customHeight="1">
      <c r="B220" s="35" t="s">
        <v>1098</v>
      </c>
      <c r="C220" s="35" t="s">
        <v>1293</v>
      </c>
      <c r="D220" s="64">
        <v>2790525.9925000002</v>
      </c>
      <c r="E220" s="64">
        <v>785746.98650000012</v>
      </c>
      <c r="F220" s="75">
        <v>0.28157665924339176</v>
      </c>
      <c r="G220" s="64">
        <v>896072.31400000001</v>
      </c>
      <c r="H220" s="64">
        <v>391872.67499999999</v>
      </c>
      <c r="I220" s="75">
        <v>0.43732260095249409</v>
      </c>
    </row>
    <row r="221" spans="2:9" ht="18" customHeight="1">
      <c r="B221" s="35" t="s">
        <v>1098</v>
      </c>
      <c r="C221" s="35" t="s">
        <v>1294</v>
      </c>
      <c r="D221" s="64">
        <v>5803161.5148999998</v>
      </c>
      <c r="E221" s="64">
        <v>2107218.8287</v>
      </c>
      <c r="F221" s="75">
        <v>0.36311566088408476</v>
      </c>
      <c r="G221" s="64">
        <v>2139943.8582000001</v>
      </c>
      <c r="H221" s="64">
        <v>1213497.55</v>
      </c>
      <c r="I221" s="75">
        <v>0.56706980669143614</v>
      </c>
    </row>
    <row r="222" spans="2:9" ht="18" customHeight="1">
      <c r="B222" s="35" t="s">
        <v>1098</v>
      </c>
      <c r="C222" s="35" t="s">
        <v>1295</v>
      </c>
      <c r="D222" s="64">
        <v>2329724.9643000001</v>
      </c>
      <c r="E222" s="64">
        <v>737674.25050000008</v>
      </c>
      <c r="F222" s="75">
        <v>0.316635766798183</v>
      </c>
      <c r="G222" s="64">
        <v>852965.94579999999</v>
      </c>
      <c r="H222" s="64">
        <v>345860.33200000005</v>
      </c>
      <c r="I222" s="75">
        <v>0.40547964863429142</v>
      </c>
    </row>
    <row r="223" spans="2:9" ht="18" customHeight="1">
      <c r="B223" s="35" t="s">
        <v>1098</v>
      </c>
      <c r="C223" s="35" t="s">
        <v>1296</v>
      </c>
      <c r="D223" s="64">
        <v>1461086.1004000001</v>
      </c>
      <c r="E223" s="64">
        <v>431647.36999999994</v>
      </c>
      <c r="F223" s="75">
        <v>0.29542911254978627</v>
      </c>
      <c r="G223" s="64">
        <v>641464.30420000001</v>
      </c>
      <c r="H223" s="64">
        <v>269372.45000000007</v>
      </c>
      <c r="I223" s="75">
        <v>0.41993365528881144</v>
      </c>
    </row>
    <row r="224" spans="2:9" ht="18" customHeight="1">
      <c r="B224" s="35" t="s">
        <v>1098</v>
      </c>
      <c r="C224" s="35" t="s">
        <v>1297</v>
      </c>
      <c r="D224" s="64">
        <v>3108156.8544000001</v>
      </c>
      <c r="E224" s="64">
        <v>793770.9530000001</v>
      </c>
      <c r="F224" s="75">
        <v>0.25538317085777512</v>
      </c>
      <c r="G224" s="64">
        <v>1309360.3213</v>
      </c>
      <c r="H224" s="64">
        <v>478139.52300000004</v>
      </c>
      <c r="I224" s="75">
        <v>0.36517031654455412</v>
      </c>
    </row>
    <row r="225" spans="2:9" ht="18" customHeight="1">
      <c r="B225" s="35" t="s">
        <v>1098</v>
      </c>
      <c r="C225" s="35" t="s">
        <v>1298</v>
      </c>
      <c r="D225" s="64">
        <v>4145532.6077999999</v>
      </c>
      <c r="E225" s="64">
        <v>716103.4049999998</v>
      </c>
      <c r="F225" s="75">
        <v>0.17274098957818354</v>
      </c>
      <c r="G225" s="64">
        <v>1653331.0643</v>
      </c>
      <c r="H225" s="64">
        <v>419205.92299999995</v>
      </c>
      <c r="I225" s="75">
        <v>0.25355231753144769</v>
      </c>
    </row>
    <row r="226" spans="2:9" ht="18" customHeight="1">
      <c r="B226" s="35" t="s">
        <v>1098</v>
      </c>
      <c r="C226" s="35" t="s">
        <v>1299</v>
      </c>
      <c r="D226" s="64">
        <v>4294186.5618000003</v>
      </c>
      <c r="E226" s="64">
        <v>794391.69300000009</v>
      </c>
      <c r="F226" s="75">
        <v>0.18499235689168889</v>
      </c>
      <c r="G226" s="64">
        <v>1163105.2311</v>
      </c>
      <c r="H226" s="64">
        <v>367341.55799999996</v>
      </c>
      <c r="I226" s="75">
        <v>0.31582830871854028</v>
      </c>
    </row>
    <row r="227" spans="2:9" ht="18" customHeight="1">
      <c r="B227" s="35" t="s">
        <v>1098</v>
      </c>
      <c r="C227" s="35" t="s">
        <v>1300</v>
      </c>
      <c r="D227" s="64">
        <v>5961780.3129000003</v>
      </c>
      <c r="E227" s="64">
        <v>1117252.9319</v>
      </c>
      <c r="F227" s="75">
        <v>0.18740256655927204</v>
      </c>
      <c r="G227" s="64">
        <v>1622555.0658</v>
      </c>
      <c r="H227" s="64">
        <v>604492.59840000002</v>
      </c>
      <c r="I227" s="75">
        <v>0.37255598354805619</v>
      </c>
    </row>
    <row r="228" spans="2:9" ht="18" customHeight="1">
      <c r="B228" s="35" t="s">
        <v>1098</v>
      </c>
      <c r="C228" s="35" t="s">
        <v>1301</v>
      </c>
      <c r="D228" s="64">
        <v>12737516.0767</v>
      </c>
      <c r="E228" s="64">
        <v>1395554.1606999994</v>
      </c>
      <c r="F228" s="75">
        <v>0.10956250436086246</v>
      </c>
      <c r="G228" s="64">
        <v>4613994.5695000002</v>
      </c>
      <c r="H228" s="64">
        <v>764065.73449999979</v>
      </c>
      <c r="I228" s="75">
        <v>0.1655974498866388</v>
      </c>
    </row>
    <row r="229" spans="2:9" ht="18" customHeight="1">
      <c r="B229" s="35" t="s">
        <v>1098</v>
      </c>
      <c r="C229" s="35" t="s">
        <v>1302</v>
      </c>
      <c r="D229" s="64">
        <v>6616367.7438000003</v>
      </c>
      <c r="E229" s="64">
        <v>1557764.0290000001</v>
      </c>
      <c r="F229" s="75">
        <v>0.23544096841650528</v>
      </c>
      <c r="G229" s="64">
        <v>2750279.0436999998</v>
      </c>
      <c r="H229" s="64">
        <v>1012359.3959999997</v>
      </c>
      <c r="I229" s="75">
        <v>0.36809333886282841</v>
      </c>
    </row>
    <row r="230" spans="2:9" ht="18" customHeight="1">
      <c r="B230" s="35" t="s">
        <v>1098</v>
      </c>
      <c r="C230" s="35" t="s">
        <v>1303</v>
      </c>
      <c r="D230" s="64">
        <v>3287354.1678999998</v>
      </c>
      <c r="E230" s="64">
        <v>1166704.048</v>
      </c>
      <c r="F230" s="75">
        <v>0.35490670868156082</v>
      </c>
      <c r="G230" s="64">
        <v>1250349.1847999999</v>
      </c>
      <c r="H230" s="64">
        <v>637639.8629999999</v>
      </c>
      <c r="I230" s="75">
        <v>0.50996943154083296</v>
      </c>
    </row>
    <row r="231" spans="2:9" ht="18" customHeight="1">
      <c r="B231" s="35" t="s">
        <v>1098</v>
      </c>
      <c r="C231" s="35" t="s">
        <v>1304</v>
      </c>
      <c r="D231" s="64">
        <v>4492142.6051000003</v>
      </c>
      <c r="E231" s="64">
        <v>1423872.8079999997</v>
      </c>
      <c r="F231" s="75">
        <v>0.3169696363564804</v>
      </c>
      <c r="G231" s="64">
        <v>1973218.5182</v>
      </c>
      <c r="H231" s="64">
        <v>777786.87900000007</v>
      </c>
      <c r="I231" s="75">
        <v>0.3941716904772965</v>
      </c>
    </row>
    <row r="232" spans="2:9" ht="18" customHeight="1">
      <c r="B232" s="35" t="s">
        <v>1098</v>
      </c>
      <c r="C232" s="35" t="s">
        <v>1305</v>
      </c>
      <c r="D232" s="64">
        <v>672855.78379999998</v>
      </c>
      <c r="E232" s="64">
        <v>259827.44999999992</v>
      </c>
      <c r="F232" s="75">
        <v>0.38615622582985953</v>
      </c>
      <c r="G232" s="64">
        <v>242834.69899999999</v>
      </c>
      <c r="H232" s="64">
        <v>140831.37</v>
      </c>
      <c r="I232" s="75">
        <v>0.57994747282800796</v>
      </c>
    </row>
    <row r="233" spans="2:9" ht="18" customHeight="1">
      <c r="B233" s="35" t="s">
        <v>1099</v>
      </c>
      <c r="C233" s="35" t="s">
        <v>1306</v>
      </c>
      <c r="D233" s="64">
        <v>16344533.68</v>
      </c>
      <c r="E233" s="64">
        <v>3228780.4974999987</v>
      </c>
      <c r="F233" s="75">
        <v>0.19754497501821652</v>
      </c>
      <c r="G233" s="64">
        <v>8385103.2819999997</v>
      </c>
      <c r="H233" s="64">
        <v>1986724.8677999997</v>
      </c>
      <c r="I233" s="75">
        <v>0.23693505028910386</v>
      </c>
    </row>
    <row r="234" spans="2:9" ht="18" customHeight="1">
      <c r="B234" s="35" t="s">
        <v>1099</v>
      </c>
      <c r="C234" s="35" t="s">
        <v>1307</v>
      </c>
      <c r="D234" s="64">
        <v>25481287.7689</v>
      </c>
      <c r="E234" s="64">
        <v>9367844.4157999977</v>
      </c>
      <c r="F234" s="75">
        <v>0.36763622391304274</v>
      </c>
      <c r="G234" s="64">
        <v>9151525.1096000001</v>
      </c>
      <c r="H234" s="64">
        <v>3458912.0775999995</v>
      </c>
      <c r="I234" s="75">
        <v>0.37796017998918907</v>
      </c>
    </row>
    <row r="235" spans="2:9" ht="18" customHeight="1">
      <c r="B235" s="35" t="s">
        <v>1099</v>
      </c>
      <c r="C235" s="35" t="s">
        <v>1308</v>
      </c>
      <c r="D235" s="64">
        <v>12934688.2914</v>
      </c>
      <c r="E235" s="64">
        <v>2588335.8314999999</v>
      </c>
      <c r="F235" s="75">
        <v>0.20010809485226863</v>
      </c>
      <c r="G235" s="64">
        <v>6826467.7296000002</v>
      </c>
      <c r="H235" s="64">
        <v>1284158.345</v>
      </c>
      <c r="I235" s="75">
        <v>0.18811461444867122</v>
      </c>
    </row>
    <row r="236" spans="2:9" ht="18" customHeight="1">
      <c r="B236" s="35" t="s">
        <v>1099</v>
      </c>
      <c r="C236" s="35" t="s">
        <v>1309</v>
      </c>
      <c r="D236" s="64">
        <v>12151423.452500001</v>
      </c>
      <c r="E236" s="64">
        <v>3815226.5586000001</v>
      </c>
      <c r="F236" s="75">
        <v>0.31397363226734276</v>
      </c>
      <c r="G236" s="64">
        <v>6548972.9256999996</v>
      </c>
      <c r="H236" s="64">
        <v>2000436.2510000002</v>
      </c>
      <c r="I236" s="75">
        <v>0.30545801207235557</v>
      </c>
    </row>
    <row r="237" spans="2:9" ht="18" customHeight="1">
      <c r="B237" s="35" t="s">
        <v>1099</v>
      </c>
      <c r="C237" s="35" t="s">
        <v>1310</v>
      </c>
      <c r="D237" s="64">
        <v>14562203.9033</v>
      </c>
      <c r="E237" s="64">
        <v>1794482.8935000002</v>
      </c>
      <c r="F237" s="75">
        <v>0.12322879870493676</v>
      </c>
      <c r="G237" s="64">
        <v>7630347.8969000001</v>
      </c>
      <c r="H237" s="64">
        <v>1082198.8</v>
      </c>
      <c r="I237" s="75">
        <v>0.14182823832182903</v>
      </c>
    </row>
    <row r="238" spans="2:9" ht="18" customHeight="1">
      <c r="B238" s="35" t="s">
        <v>1099</v>
      </c>
      <c r="C238" s="35" t="s">
        <v>1311</v>
      </c>
      <c r="D238" s="64">
        <v>26539821.3147</v>
      </c>
      <c r="E238" s="64">
        <v>6492963.7331000008</v>
      </c>
      <c r="F238" s="75">
        <v>0.24464986618066067</v>
      </c>
      <c r="G238" s="64">
        <v>13925651.0318</v>
      </c>
      <c r="H238" s="64">
        <v>3360715.6471000011</v>
      </c>
      <c r="I238" s="75">
        <v>0.24133274914225694</v>
      </c>
    </row>
    <row r="239" spans="2:9" ht="18" customHeight="1">
      <c r="B239" s="35" t="s">
        <v>1099</v>
      </c>
      <c r="C239" s="35" t="s">
        <v>1312</v>
      </c>
      <c r="D239" s="64">
        <v>9356318.1442000009</v>
      </c>
      <c r="E239" s="64">
        <v>2347293.0989999995</v>
      </c>
      <c r="F239" s="75">
        <v>0.25087786272585128</v>
      </c>
      <c r="G239" s="64">
        <v>5193572.6904999996</v>
      </c>
      <c r="H239" s="64">
        <v>1541523.5890000006</v>
      </c>
      <c r="I239" s="75">
        <v>0.29681371203675094</v>
      </c>
    </row>
    <row r="240" spans="2:9" ht="18" customHeight="1">
      <c r="B240" s="35" t="s">
        <v>1099</v>
      </c>
      <c r="C240" s="35" t="s">
        <v>1313</v>
      </c>
      <c r="D240" s="64">
        <v>10445059.688275</v>
      </c>
      <c r="E240" s="64">
        <v>2153345.5736000002</v>
      </c>
      <c r="F240" s="75">
        <v>0.20615924062331759</v>
      </c>
      <c r="G240" s="64">
        <v>4497858.6068000002</v>
      </c>
      <c r="H240" s="64">
        <v>1222498.1495999999</v>
      </c>
      <c r="I240" s="75">
        <v>0.27179559351905591</v>
      </c>
    </row>
    <row r="241" spans="2:9" ht="18" customHeight="1">
      <c r="B241" s="35" t="s">
        <v>1099</v>
      </c>
      <c r="C241" s="35" t="s">
        <v>1314</v>
      </c>
      <c r="D241" s="64">
        <v>43428354.822300002</v>
      </c>
      <c r="E241" s="64">
        <v>4644762.2910000011</v>
      </c>
      <c r="F241" s="75">
        <v>0.10695229671962993</v>
      </c>
      <c r="G241" s="64">
        <v>20444470.133499999</v>
      </c>
      <c r="H241" s="64">
        <v>2541734.2664999994</v>
      </c>
      <c r="I241" s="75">
        <v>0.12432380247092598</v>
      </c>
    </row>
    <row r="242" spans="2:9" ht="18" customHeight="1">
      <c r="B242" s="35" t="s">
        <v>1099</v>
      </c>
      <c r="C242" s="35" t="s">
        <v>1315</v>
      </c>
      <c r="D242" s="64">
        <v>10472032.0459</v>
      </c>
      <c r="E242" s="64">
        <v>2467801.0154999993</v>
      </c>
      <c r="F242" s="75">
        <v>0.23565636589759964</v>
      </c>
      <c r="G242" s="64">
        <v>4581643.6072000004</v>
      </c>
      <c r="H242" s="64">
        <v>1443594.0789999999</v>
      </c>
      <c r="I242" s="75">
        <v>0.31508214142440244</v>
      </c>
    </row>
    <row r="243" spans="2:9" ht="18" customHeight="1">
      <c r="B243" s="35" t="s">
        <v>1099</v>
      </c>
      <c r="C243" s="35" t="s">
        <v>1316</v>
      </c>
      <c r="D243" s="64">
        <v>18370838.286699999</v>
      </c>
      <c r="E243" s="64">
        <v>2766705.6988999997</v>
      </c>
      <c r="F243" s="75">
        <v>0.15060312739800347</v>
      </c>
      <c r="G243" s="64">
        <v>10558436.7641</v>
      </c>
      <c r="H243" s="64">
        <v>1489285.6445999998</v>
      </c>
      <c r="I243" s="75">
        <v>0.14105171796489385</v>
      </c>
    </row>
    <row r="244" spans="2:9" ht="18" customHeight="1">
      <c r="B244" s="35" t="s">
        <v>1099</v>
      </c>
      <c r="C244" s="35" t="s">
        <v>1317</v>
      </c>
      <c r="D244" s="64">
        <v>28239919.973999999</v>
      </c>
      <c r="E244" s="64">
        <v>3330449.9645000026</v>
      </c>
      <c r="F244" s="75">
        <v>0.11793411481216269</v>
      </c>
      <c r="G244" s="64">
        <v>13798792.4297</v>
      </c>
      <c r="H244" s="64">
        <v>1546540.2915999996</v>
      </c>
      <c r="I244" s="75">
        <v>0.11207794446355208</v>
      </c>
    </row>
    <row r="245" spans="2:9" ht="18" customHeight="1">
      <c r="B245" s="35" t="s">
        <v>1099</v>
      </c>
      <c r="C245" s="35" t="s">
        <v>1318</v>
      </c>
      <c r="D245" s="64">
        <v>3240980.8291000002</v>
      </c>
      <c r="E245" s="64">
        <v>369423.16299999994</v>
      </c>
      <c r="F245" s="75">
        <v>0.11398498864388112</v>
      </c>
      <c r="G245" s="64">
        <v>1209865.2435000001</v>
      </c>
      <c r="H245" s="64">
        <v>147707.29900000006</v>
      </c>
      <c r="I245" s="75">
        <v>0.12208574450217277</v>
      </c>
    </row>
    <row r="246" spans="2:9" ht="18" customHeight="1">
      <c r="B246" s="35" t="s">
        <v>1099</v>
      </c>
      <c r="C246" s="35" t="s">
        <v>1319</v>
      </c>
      <c r="D246" s="64">
        <v>8870025.6019499991</v>
      </c>
      <c r="E246" s="64">
        <v>765807.67749999987</v>
      </c>
      <c r="F246" s="75">
        <v>8.6336580283561254E-2</v>
      </c>
      <c r="G246" s="64">
        <v>2646223.8918499998</v>
      </c>
      <c r="H246" s="64">
        <v>234018.94800000003</v>
      </c>
      <c r="I246" s="75">
        <v>8.8435052196734268E-2</v>
      </c>
    </row>
    <row r="247" spans="2:9" ht="18" customHeight="1">
      <c r="B247" s="35" t="s">
        <v>1099</v>
      </c>
      <c r="C247" s="35" t="s">
        <v>1320</v>
      </c>
      <c r="D247" s="64">
        <v>7355250.1978000002</v>
      </c>
      <c r="E247" s="64">
        <v>1847087.2732000006</v>
      </c>
      <c r="F247" s="75">
        <v>0.25112500914686431</v>
      </c>
      <c r="G247" s="64">
        <v>2311672.8292999999</v>
      </c>
      <c r="H247" s="64">
        <v>919855.89660000009</v>
      </c>
      <c r="I247" s="75">
        <v>0.39791785625587106</v>
      </c>
    </row>
    <row r="248" spans="2:9" ht="18" customHeight="1">
      <c r="B248" s="35" t="s">
        <v>1099</v>
      </c>
      <c r="C248" s="35" t="s">
        <v>1212</v>
      </c>
      <c r="D248" s="64">
        <v>5409563.8432</v>
      </c>
      <c r="E248" s="64">
        <v>1573173.5342999997</v>
      </c>
      <c r="F248" s="75">
        <v>0.29081337791724754</v>
      </c>
      <c r="G248" s="64">
        <v>2110163.1831</v>
      </c>
      <c r="H248" s="64">
        <v>820850.63970000017</v>
      </c>
      <c r="I248" s="75">
        <v>0.3889986548310943</v>
      </c>
    </row>
    <row r="249" spans="2:9" ht="18" customHeight="1">
      <c r="B249" s="35" t="s">
        <v>1099</v>
      </c>
      <c r="C249" s="35" t="s">
        <v>1321</v>
      </c>
      <c r="D249" s="64">
        <v>4334248.5332000004</v>
      </c>
      <c r="E249" s="64">
        <v>1395618.2560000001</v>
      </c>
      <c r="F249" s="75">
        <v>0.32199774547067961</v>
      </c>
      <c r="G249" s="64">
        <v>1988978.6609</v>
      </c>
      <c r="H249" s="64">
        <v>863576.21399999992</v>
      </c>
      <c r="I249" s="75">
        <v>0.43418073354755715</v>
      </c>
    </row>
    <row r="250" spans="2:9" ht="18" customHeight="1">
      <c r="B250" s="35" t="s">
        <v>1099</v>
      </c>
      <c r="C250" s="35" t="s">
        <v>1322</v>
      </c>
      <c r="D250" s="64">
        <v>4551040.1908</v>
      </c>
      <c r="E250" s="64">
        <v>1382959.6430000002</v>
      </c>
      <c r="F250" s="75">
        <v>0.30387770378202217</v>
      </c>
      <c r="G250" s="64">
        <v>1803708.4728000001</v>
      </c>
      <c r="H250" s="64">
        <v>857698.26999999979</v>
      </c>
      <c r="I250" s="75">
        <v>0.47551934413688568</v>
      </c>
    </row>
    <row r="251" spans="2:9" ht="18" customHeight="1">
      <c r="B251" s="35" t="s">
        <v>1099</v>
      </c>
      <c r="C251" s="35" t="s">
        <v>1323</v>
      </c>
      <c r="D251" s="64">
        <v>3572605.3182999999</v>
      </c>
      <c r="E251" s="64">
        <v>738753.01599999983</v>
      </c>
      <c r="F251" s="75">
        <v>0.20678271182542227</v>
      </c>
      <c r="G251" s="64">
        <v>1466617.5022</v>
      </c>
      <c r="H251" s="64">
        <v>476821.50599999994</v>
      </c>
      <c r="I251" s="75">
        <v>0.32511647057582749</v>
      </c>
    </row>
    <row r="252" spans="2:9" ht="18" customHeight="1">
      <c r="B252" s="35" t="s">
        <v>1099</v>
      </c>
      <c r="C252" s="35" t="s">
        <v>1324</v>
      </c>
      <c r="D252" s="64">
        <v>3773062.0948000001</v>
      </c>
      <c r="E252" s="64">
        <v>1001407.4464999998</v>
      </c>
      <c r="F252" s="75">
        <v>0.2654097444831694</v>
      </c>
      <c r="G252" s="64">
        <v>1664249.2313000001</v>
      </c>
      <c r="H252" s="64">
        <v>648089.64349999989</v>
      </c>
      <c r="I252" s="75">
        <v>0.38941862271058741</v>
      </c>
    </row>
    <row r="253" spans="2:9" ht="18" customHeight="1">
      <c r="B253" s="35" t="s">
        <v>1099</v>
      </c>
      <c r="C253" s="35" t="s">
        <v>1325</v>
      </c>
      <c r="D253" s="64">
        <v>5575665.1812000005</v>
      </c>
      <c r="E253" s="64">
        <v>1477851.8850000002</v>
      </c>
      <c r="F253" s="75">
        <v>0.26505391499888009</v>
      </c>
      <c r="G253" s="64">
        <v>2355175.6806000001</v>
      </c>
      <c r="H253" s="64">
        <v>902192.76549999975</v>
      </c>
      <c r="I253" s="75">
        <v>0.38306813921845473</v>
      </c>
    </row>
    <row r="254" spans="2:9" ht="18" customHeight="1">
      <c r="B254" s="35" t="s">
        <v>1099</v>
      </c>
      <c r="C254" s="35" t="s">
        <v>1326</v>
      </c>
      <c r="D254" s="64">
        <v>5181032.1479000002</v>
      </c>
      <c r="E254" s="64">
        <v>1585259.0080000006</v>
      </c>
      <c r="F254" s="75">
        <v>0.30597359034773508</v>
      </c>
      <c r="G254" s="64">
        <v>1969613.5159</v>
      </c>
      <c r="H254" s="64">
        <v>1041675.6060000001</v>
      </c>
      <c r="I254" s="75">
        <v>0.52887310002237387</v>
      </c>
    </row>
    <row r="255" spans="2:9" ht="18" customHeight="1">
      <c r="B255" s="35" t="s">
        <v>1100</v>
      </c>
      <c r="C255" s="35" t="s">
        <v>1327</v>
      </c>
      <c r="D255" s="64">
        <v>37475069.15676</v>
      </c>
      <c r="E255" s="64">
        <v>7135223.0861</v>
      </c>
      <c r="F255" s="75">
        <v>0.19039919729708896</v>
      </c>
      <c r="G255" s="64">
        <v>17281728.297460001</v>
      </c>
      <c r="H255" s="64">
        <v>3187339.4952999996</v>
      </c>
      <c r="I255" s="75">
        <v>0.18443407050719932</v>
      </c>
    </row>
    <row r="256" spans="2:9" ht="18" customHeight="1">
      <c r="B256" s="35" t="s">
        <v>1100</v>
      </c>
      <c r="C256" s="35" t="s">
        <v>1328</v>
      </c>
      <c r="D256" s="64">
        <v>19767073.635899998</v>
      </c>
      <c r="E256" s="64">
        <v>3582851.4211000009</v>
      </c>
      <c r="F256" s="75">
        <v>0.18125350707415791</v>
      </c>
      <c r="G256" s="64">
        <v>7209175.8463000003</v>
      </c>
      <c r="H256" s="64">
        <v>1695782.4609999997</v>
      </c>
      <c r="I256" s="75">
        <v>0.23522556491257376</v>
      </c>
    </row>
  </sheetData>
  <mergeCells count="4">
    <mergeCell ref="B4:B5"/>
    <mergeCell ref="C4:C5"/>
    <mergeCell ref="D4:F4"/>
    <mergeCell ref="G4:I4"/>
  </mergeCells>
  <phoneticPr fontId="22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2</vt:i4>
      </vt:variant>
    </vt:vector>
  </HeadingPairs>
  <TitlesOfParts>
    <vt:vector size="18" baseType="lpstr">
      <vt:lpstr>목차</vt:lpstr>
      <vt:lpstr>1. 용도별</vt:lpstr>
      <vt:lpstr>2. 주거용</vt:lpstr>
      <vt:lpstr>3. 상업용</vt:lpstr>
      <vt:lpstr>4. 고층</vt:lpstr>
      <vt:lpstr>8. 고층건축물 BACKUP(건축물대장)</vt:lpstr>
      <vt:lpstr>8.고층건축물BACKUP(건축+주택)</vt:lpstr>
      <vt:lpstr>5-1. 노후화(시도별)</vt:lpstr>
      <vt:lpstr>5-2. 30년이상 노후화(시군구별) </vt:lpstr>
      <vt:lpstr>6. 멸실</vt:lpstr>
      <vt:lpstr>7-1. 1인당 건축물 현황(시도별)</vt:lpstr>
      <vt:lpstr>7-2. 1인당 건축물 현황(시군구별)</vt:lpstr>
      <vt:lpstr>8. 국토면적 대비 건축물 현황</vt:lpstr>
      <vt:lpstr>9-1. 건축물 용도변화 현황</vt:lpstr>
      <vt:lpstr>9-2. 건축물 용도변화 현황</vt:lpstr>
      <vt:lpstr>9-3. 건축물 용도변화 현황</vt:lpstr>
      <vt:lpstr>'7-2. 1인당 건축물 현황(시군구별)'!Print_Area</vt:lpstr>
      <vt:lpstr>'9-1. 건축물 용도변화 현황'!Print_Area</vt:lpstr>
    </vt:vector>
  </TitlesOfParts>
  <Company>솔리데오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</dc:creator>
  <cp:lastModifiedBy>MOLIT</cp:lastModifiedBy>
  <cp:lastPrinted>2020-02-03T05:54:14Z</cp:lastPrinted>
  <dcterms:created xsi:type="dcterms:W3CDTF">2012-02-07T02:36:30Z</dcterms:created>
  <dcterms:modified xsi:type="dcterms:W3CDTF">2022-03-03T07:05:49Z</dcterms:modified>
</cp:coreProperties>
</file>